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/>
  </bookViews>
  <sheets>
    <sheet name="Приложение_1" sheetId="2" r:id="rId1"/>
    <sheet name="Приложение_2" sheetId="3" r:id="rId2"/>
    <sheet name="Приложение_3" sheetId="5" r:id="rId3"/>
    <sheet name="Лист1" sheetId="4" r:id="rId4"/>
  </sheets>
  <externalReferences>
    <externalReference r:id="rId5"/>
  </externalReferences>
  <definedNames>
    <definedName name="_xlnm._FilterDatabase" localSheetId="0" hidden="1">Приложение_1!$A$3:$N$23</definedName>
    <definedName name="_xlnm._FilterDatabase" localSheetId="1" hidden="1">Приложение_2!$A$2:$K$40</definedName>
    <definedName name="sub_10112" localSheetId="1">Приложение_2!#REF!</definedName>
    <definedName name="sub_10113" localSheetId="1">Приложение_2!$A$32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Приложение_2!#REF!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Приложение_2!#REF!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Приложение_2!$A$6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Приложение_2!#REF!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Приложение_2!$A$33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" l="1"/>
  <c r="M35" i="2"/>
  <c r="N34" i="2"/>
  <c r="M34" i="2"/>
  <c r="N33" i="2"/>
  <c r="M33" i="2"/>
  <c r="N32" i="2"/>
  <c r="M32" i="2"/>
  <c r="N31" i="2"/>
  <c r="M31" i="2"/>
  <c r="N30" i="2"/>
  <c r="M30" i="2"/>
  <c r="N17" i="2"/>
  <c r="M17" i="2"/>
  <c r="N16" i="2"/>
  <c r="M16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<sst xmlns="http://schemas.openxmlformats.org/spreadsheetml/2006/main" count="512" uniqueCount="217">
  <si>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</si>
  <si>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</si>
  <si>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</si>
  <si>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</si>
  <si>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 (-ей)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</si>
  <si>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</si>
  <si>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</si>
  <si>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</si>
  <si>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1.1.3.3.5.4.1</t>
  </si>
  <si>
    <t>Обществознание</t>
  </si>
  <si>
    <t>Никитин А.Ф., Грибанова Г.И., Скоробогатько А.В.,Мартьянов Д.С.</t>
  </si>
  <si>
    <t>Общество с ограниченной ответственностью «ДРОФА»</t>
  </si>
  <si>
    <t>От 20 мая 2020 года № 254</t>
  </si>
  <si>
    <t>До 31 мая 2023 года</t>
  </si>
  <si>
    <t>1.1.3.3.5.4.2</t>
  </si>
  <si>
    <t>Никитин А.Ф., Грибанова Г.И., Мартьянов Д.С.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</si>
  <si>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</si>
  <si>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</si>
  <si>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</si>
  <si>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</si>
  <si>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</si>
  <si>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</si>
  <si>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</si>
  <si>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</si>
  <si>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</si>
  <si>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</si>
  <si>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Акционерное общество «Издательство «Просвещение»</t>
  </si>
  <si>
    <t>От 20 мая 2020 года № 254</t>
  </si>
  <si>
    <t>1-ое издание</t>
  </si>
  <si>
    <t>Углубленное обучение</t>
  </si>
  <si>
    <t>От 23 декабря 2020 года № 766</t>
  </si>
  <si>
    <t>1.1.2.</t>
  </si>
  <si>
    <t>Основное общее образование (уровень образования)</t>
  </si>
  <si>
    <t>Приказ № 287</t>
  </si>
  <si>
    <t>1.1.2.3.</t>
  </si>
  <si>
    <t>1.1.2.5.</t>
  </si>
  <si>
    <t>Общественно-научные предметы (предметная область)</t>
  </si>
  <si>
    <t>1.1.2.5.2.</t>
  </si>
  <si>
    <t>Обществознание (учебный предмет)</t>
  </si>
  <si>
    <t>1.1.2.5.2.1.1</t>
  </si>
  <si>
    <t>Обществознание. 6 класс : учебник</t>
  </si>
  <si>
    <t>Боголюбов Л. Н., Рутковская Е. Л., Иванова Л. Ф. и другие</t>
  </si>
  <si>
    <t>1.1.2.5.2.1.2</t>
  </si>
  <si>
    <t>Обществознание: 7-й класс : учебник</t>
  </si>
  <si>
    <t>Боголюбов Л. Н., Лазебникова А. Ю., Половникова А. В. и другие</t>
  </si>
  <si>
    <t>1.1.2.5.2.1.3</t>
  </si>
  <si>
    <t>Обществознание. 8 класс : учебник</t>
  </si>
  <si>
    <t>Боголюбов Л. Н., Городецкая Н. И., Иванова Л. Ф. и другие</t>
  </si>
  <si>
    <t>1.1.2.5.2.1.4</t>
  </si>
  <si>
    <t>Обществознание : 9-й класс : учебник</t>
  </si>
  <si>
    <t>Боголюбов Л. Н., Лазебникова А. Ю., Лобанов И. А. и другие</t>
  </si>
  <si>
    <t>1.1.3.</t>
  </si>
  <si>
    <t>Среднее общее образование (уровень образования)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</si>
  <si>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</si>
  <si>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1.1.3.3.</t>
  </si>
  <si>
    <t xml:space="preserve"> 10-11</t>
  </si>
  <si>
    <t>1.1.3.4.</t>
  </si>
  <si>
    <t>Общественные науки (предметная область)</t>
  </si>
  <si>
    <t>Общество с ограниченной ответственностью «ДРОФА»; Акционерное общество «Издательство «Просвещение»</t>
  </si>
  <si>
    <t>1.1.3.4.3.</t>
  </si>
  <si>
    <t>1.1.3.4.3.1.1</t>
  </si>
  <si>
    <t>Боголюбов Л.Н., Лазебниковой А.Ю., Матвеев А.И. и другие; под редакцией Боголюбова Л.Н., Лазебниковой А.Ю.</t>
  </si>
  <si>
    <t>1.1.3.4.3.1.2</t>
  </si>
  <si>
    <t>Боголюбов Л.Н., Городецкая Н.И., Лазебниковой А.Ю. и другие; под редакцией Боголюбова Л.Н., Лазебниковой А.Ю.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</si>
  <si>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</si>
  <si>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</si>
  <si>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</si>
  <si>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2.1.2.</t>
  </si>
  <si>
    <t>2.1.2.3</t>
  </si>
  <si>
    <t>2.1.2.3.2</t>
  </si>
  <si>
    <t>2.1.2.3.2.1.1</t>
  </si>
  <si>
    <t>Общественно-научные предметы. Школа волонтёра</t>
  </si>
  <si>
    <t>Арсеньева Т.Н., Коршунов А.В., Соколов А. А.</t>
  </si>
  <si>
    <t>2.1.2.3.2.1.2</t>
  </si>
  <si>
    <t>2.1.2.3.2.5.1</t>
  </si>
  <si>
    <t>Общественно-научные предметы. Финансовая грамотность. Современный мир</t>
  </si>
  <si>
    <t>Лавренова Е.Б., Лаврентьева О.Н.</t>
  </si>
  <si>
    <t>2.1.2.3.2.6.1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</si>
  <si>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</si>
  <si>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Хоменко Е.Б., Кузнецова А.Г.</t>
  </si>
  <si>
    <t>До 31 августа 2023 года</t>
  </si>
  <si>
    <t>2.1.3.</t>
  </si>
  <si>
    <t>2.1.3.1.</t>
  </si>
  <si>
    <t>2.1.3.1.2.</t>
  </si>
  <si>
    <t>2.1.3.1.2.1.1</t>
  </si>
  <si>
    <t>Аплевич О.А., Жадько Н.В.</t>
  </si>
  <si>
    <t>2.1.3.1.2.2.1</t>
  </si>
  <si>
    <t>Общественные науки. Основы налоговой грамотности.</t>
  </si>
  <si>
    <t>Засько В.Н., Саськов В.А., Грундел Л.П., Школьная Т.Б., Арабян К.К.</t>
  </si>
  <si>
    <t>2.1.3.1.2.3.1</t>
  </si>
  <si>
    <t>Общественные науки. Финансовая грамотность. Цифровой мир.</t>
  </si>
  <si>
    <t>Толкачева С.В.</t>
  </si>
  <si>
    <t>2.1.3.1.2.6.1</t>
  </si>
  <si>
    <t>Право</t>
  </si>
  <si>
    <t>Никитин А.Ф., Никитина Т.И., Акчурин Т.Ф.</t>
  </si>
  <si>
    <t>2.1.3.1.2.8.1</t>
  </si>
  <si>
    <t>Экономика</t>
  </si>
  <si>
    <t>Королёва Г.Э., Бурмистрова Т.В.</t>
  </si>
  <si>
    <t>2.1.3.1.2.9.1</t>
  </si>
  <si>
    <t>Хасбулатов Р.И.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</si>
  <si>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</si>
  <si>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</si>
  <si>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До 31 августа 2024 года</t>
  </si>
  <si>
    <t>До 31 августа 2025 года</t>
  </si>
  <si>
    <t>До 31 августа 2026 года</t>
  </si>
  <si>
    <t>Основное общее образование</t>
  </si>
  <si>
    <t>1.1.2.3.3</t>
  </si>
  <si>
    <t>1.1.2.3.3.1.1</t>
  </si>
  <si>
    <t>Боголюбов Л.Н.,Виноградова Н.Ф.,Городецкая Н.И.и другие</t>
  </si>
  <si>
    <t>1.1.2.3.3.1.2</t>
  </si>
  <si>
    <t>Боголюбов Л.Н.,Иванова Л.Ф.,Городецкая Н.И.и другие</t>
  </si>
  <si>
    <t>1.1.2.3.3.1.3</t>
  </si>
  <si>
    <t>Боголюбов Л.Н.,Лазебникова А.Ю.,Городецкая Н.И.и другие</t>
  </si>
  <si>
    <t>1.1.2.3.3.1.4</t>
  </si>
  <si>
    <t>Боголюбов Л.Н.,Лазебникова А.Ю.,Матвеев А.И.и другие</t>
  </si>
  <si>
    <t>1.1.2.3.3.2.1</t>
  </si>
  <si>
    <t>Котова О.А.,Лискова Т.Е.</t>
  </si>
  <si>
    <t>1.1.2.3.3.2.2</t>
  </si>
  <si>
    <t>1.1.2.3.3.2.3</t>
  </si>
  <si>
    <t>1.1.2.3.3.2.4</t>
  </si>
  <si>
    <t>1.1.2.3.3.4.1</t>
  </si>
  <si>
    <t>Кравченко А.И.,Агафонов С.В.</t>
  </si>
  <si>
    <t>1.1.2.3.3.4.2</t>
  </si>
  <si>
    <t>Кравченко А.И.,Певцова Е.А.,Агафонов С.В.</t>
  </si>
  <si>
    <t>1.1.2.3.3.4.3</t>
  </si>
  <si>
    <t>Кравченко А.И.,Хасбулатов Р.И.,Агафонов С.В.</t>
  </si>
  <si>
    <t>1.1.2.3.3.4.4</t>
  </si>
  <si>
    <t>1.1.2.3.3.5.1</t>
  </si>
  <si>
    <t>Насонова И.П.,Соболева О.Б.;под общей редакцией Тишкова В.А.</t>
  </si>
  <si>
    <t>1.1.2.3.3.5.2</t>
  </si>
  <si>
    <t>Ковлер А.И.,Соболева О.Б.,Чайка В.Н.,Насонова И.П.;под общей редакцией Тишкова В.А.</t>
  </si>
  <si>
    <t>1.1.2.3.3.5.3</t>
  </si>
  <si>
    <t>Гринберг Р.С.,Королёва Г.Э.,Соболева О.Б.;под общей редакцией Тишкова В.А.</t>
  </si>
  <si>
    <t>1.1.2.3.3.5.4</t>
  </si>
  <si>
    <t>Гаман-Голутвина О.В.,Корсун Р.П.,Соболева О.Б.;под общей редакцией Тишкова В.А.</t>
  </si>
  <si>
    <t>1.1.2.3.3.6.1</t>
  </si>
  <si>
    <t>Сорвин К.В.,Ростовцева Н.В.,Фёдоров О.Д.</t>
  </si>
  <si>
    <t>1.1.2.3.3.6.2</t>
  </si>
  <si>
    <t>1.1.2.3.3.6.3</t>
  </si>
  <si>
    <t>Сорвин К.В.,Давыдова Е.А.,Кулакова Т.В.,Фёдоров О.Д.</t>
  </si>
  <si>
    <t>1.1.2.3.3.6.4</t>
  </si>
  <si>
    <t>Сорвин К.В.,Богачёв М.И.,Фёдоров О.Д.</t>
  </si>
  <si>
    <t>1.1.2.3.3.7.1</t>
  </si>
  <si>
    <t>Котова О.А.,Лискова T.E.,Брызгалина Е.В. и другие</t>
  </si>
  <si>
    <t>1.1.2.3.3.7.2</t>
  </si>
  <si>
    <t>Котова О.А.,Лискова Т.Е.,Брызгалина Е.В. и другие</t>
  </si>
  <si>
    <t>1.1.2.3.3.7.3</t>
  </si>
  <si>
    <t>1.1.2.3.3.7.4</t>
  </si>
  <si>
    <t>Среднее общее образование</t>
  </si>
  <si>
    <t>1.1.3.3.5</t>
  </si>
  <si>
    <t>1.1.3.3.5.2.1</t>
  </si>
  <si>
    <t>1.1.3.3.5.2.2</t>
  </si>
  <si>
    <t>1.1.3.3.5.5.1</t>
  </si>
  <si>
    <t>Гринберг Р.С, Королёва Г.Э.,Соболева О.Б.,ЦыплаковаО.Г.;под общей редакцией Тишкова В.А.</t>
  </si>
  <si>
    <t>1.1.3.3.5.5.2</t>
  </si>
  <si>
    <t>Гаман-Голутвина О.В.,Ковлер А.И.,Пономарёва Е.Г. и другие;под общей редакцией Тишкова В.А.</t>
  </si>
  <si>
    <t>1.1.3.3.5.6.1</t>
  </si>
  <si>
    <t>1.1.3.3.5.6.2</t>
  </si>
  <si>
    <t>Кравченко А.И.,Акчурин Т.Ф.,Агафонов С.В.</t>
  </si>
  <si>
    <t>5-7</t>
  </si>
  <si>
    <t>8-9</t>
  </si>
  <si>
    <t>10-11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</si>
  <si>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</si>
  <si>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</si>
  <si>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</si>
  <si>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544     </t>
  </si>
  <si>
    <t>573     </t>
  </si>
  <si>
    <t>574     </t>
  </si>
  <si>
    <t>575     </t>
  </si>
  <si>
    <t>576     </t>
  </si>
  <si>
    <t>577     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</si>
  <si>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</si>
  <si>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714     </t>
  </si>
  <si>
    <t>734     </t>
  </si>
  <si>
    <t>735     </t>
  </si>
  <si>
    <t>736     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</si>
  <si>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</si>
  <si>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</si>
  <si>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</si>
  <si>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1005   </t>
  </si>
  <si>
    <t>1015   </t>
  </si>
  <si>
    <t>1016   </t>
  </si>
  <si>
    <t>1017   </t>
  </si>
  <si>
    <t>1023   </t>
  </si>
  <si>
    <t>1024   </t>
  </si>
  <si>
    <r>
      <t>1065</t>
    </r>
    <r>
      <rPr>
        <sz val="10"/>
        <color theme="1"/>
        <rFont val="Times New Roman"/>
        <family val="1"/>
        <charset val="204"/>
      </rPr>
      <t>   </t>
    </r>
  </si>
  <si>
    <t>1066   </t>
  </si>
  <si>
    <t>1070   </t>
  </si>
  <si>
    <t>1071   </t>
  </si>
  <si>
    <t>1072   </t>
  </si>
  <si>
    <t>1073   </t>
  </si>
  <si>
    <t>1076   </t>
  </si>
  <si>
    <t>1079   </t>
  </si>
  <si>
    <t>1080   </t>
  </si>
  <si>
    <t>Линия УМК</t>
  </si>
  <si>
    <t>Предмет</t>
  </si>
  <si>
    <t>Обществознание. Никитин А.Ф. (10-11) (Базовый)</t>
  </si>
  <si>
    <t>Обществознание. Боголюбов Л.Н. и др. (6-9)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</si>
  <si>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</si>
  <si>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</si>
  <si>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</si>
  <si>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</si>
  <si>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</si>
  <si>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</si>
  <si>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</si>
  <si>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</si>
  <si>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 xml:space="preserve">Приложение 3. Предельный срок использования учебников, исключенных приказом Министерства просвещения Российской Федерации от 23 декабря 2020 г. № 766 . 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</si>
  <si>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</si>
  <si>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</si>
  <si>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</si>
  <si>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</si>
  <si>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</si>
  <si>
    <t>Общественно-научные предметы. Школа волонтера (5-9)</t>
  </si>
  <si>
    <t>Общественно-научные предметы</t>
  </si>
  <si>
    <t>Общественно-научные предметы. Финансовая грамотность. Современный мир. (8-9)</t>
  </si>
  <si>
    <t>Финансовая грамотность</t>
  </si>
  <si>
    <t>Экономика. Финансовая грамотность (5-7)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</si>
</sst>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60" zoomScaleNormal="60" workbookViewId="0">
      <pane ySplit="3" topLeftCell="A4" activePane="bottomLeft" state="frozen"/>
      <selection pane="bottomLeft" activeCell="C30" sqref="C30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19" customWidth="1"/>
    <col min="4" max="4" width="25.85546875" style="19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5" t="s">
        <v>210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2" customFormat="1" ht="124.5" customHeight="1" x14ac:dyDescent="0.25">
      <c r="A3" s="39" t="s">
        <v>16</v>
      </c>
      <c r="B3" s="37" t="s">
        <v>17</v>
      </c>
      <c r="C3" s="38" t="s">
        <v>1</v>
      </c>
      <c r="D3" s="38" t="s">
        <v>18</v>
      </c>
      <c r="E3" s="38" t="s">
        <v>3</v>
      </c>
      <c r="F3" s="38" t="s">
        <v>19</v>
      </c>
      <c r="G3" s="39" t="s">
        <v>208</v>
      </c>
      <c r="H3" s="38" t="s">
        <v>20</v>
      </c>
      <c r="I3" s="38" t="s">
        <v>207</v>
      </c>
      <c r="J3" s="38" t="s">
        <v>209</v>
      </c>
      <c r="K3" s="38" t="s">
        <v>21</v>
      </c>
      <c r="L3" s="39" t="s">
        <v>22</v>
      </c>
      <c r="M3" s="39" t="s">
        <v>194</v>
      </c>
      <c r="N3" s="39" t="s">
        <v>195</v>
      </c>
    </row>
    <row r="4" spans="1:14" ht="36.75" customHeight="1" x14ac:dyDescent="0.25">
      <c r="A4" s="43" t="s">
        <v>162</v>
      </c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5">
      <c r="A5" s="44" t="s">
        <v>163</v>
      </c>
      <c r="B5" s="3" t="s">
        <v>24</v>
      </c>
      <c r="C5" s="17" t="s">
        <v>25</v>
      </c>
      <c r="D5" s="17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5" t="s">
        <v>164</v>
      </c>
      <c r="B6" s="6" t="s">
        <v>31</v>
      </c>
      <c r="C6" s="16" t="s">
        <v>32</v>
      </c>
      <c r="D6" s="1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26" t="s">
        <v>165</v>
      </c>
      <c r="B7" s="9" t="s">
        <v>35</v>
      </c>
      <c r="C7" s="18" t="s">
        <v>36</v>
      </c>
      <c r="D7" s="2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7.25" customHeight="1" x14ac:dyDescent="0.25">
      <c r="A8" s="26" t="s">
        <v>166</v>
      </c>
      <c r="B8" s="9" t="s">
        <v>37</v>
      </c>
      <c r="C8" s="18" t="s">
        <v>38</v>
      </c>
      <c r="D8" s="2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8.25" x14ac:dyDescent="0.25">
      <c r="A9" s="27" t="s">
        <v>167</v>
      </c>
      <c r="B9" s="1" t="s">
        <v>39</v>
      </c>
      <c r="C9" s="22" t="s">
        <v>40</v>
      </c>
      <c r="D9" s="22" t="s">
        <v>41</v>
      </c>
      <c r="E9" s="21">
        <v>6</v>
      </c>
      <c r="F9" s="21" t="s">
        <v>28</v>
      </c>
      <c r="G9" s="21" t="s">
        <v>33</v>
      </c>
      <c r="H9" s="21" t="s">
        <v>26</v>
      </c>
      <c r="I9" s="21" t="s">
        <v>26</v>
      </c>
      <c r="J9" s="21"/>
      <c r="K9" s="21"/>
      <c r="L9" s="21"/>
      <c r="M9" s="21" t="str">
        <f>VLOOKUP(B9,[1]Учебники_Приложение_1!$A$9:$M$758,13,0)</f>
        <v>Обществознание. Боголюбов Л.Н. и др. (6-9)</v>
      </c>
      <c r="N9" s="21" t="str">
        <f>VLOOKUP(B9,[1]Учебники_Приложение_1!$A$9:$N$758,14,0)</f>
        <v>Обществознание</v>
      </c>
    </row>
    <row r="10" spans="1:14" ht="38.25" x14ac:dyDescent="0.25">
      <c r="A10" s="27" t="s">
        <v>168</v>
      </c>
      <c r="B10" s="1" t="s">
        <v>42</v>
      </c>
      <c r="C10" s="22" t="s">
        <v>43</v>
      </c>
      <c r="D10" s="22" t="s">
        <v>44</v>
      </c>
      <c r="E10" s="21">
        <v>7</v>
      </c>
      <c r="F10" s="21" t="s">
        <v>28</v>
      </c>
      <c r="G10" s="21" t="s">
        <v>33</v>
      </c>
      <c r="H10" s="21" t="s">
        <v>26</v>
      </c>
      <c r="I10" s="21" t="s">
        <v>26</v>
      </c>
      <c r="J10" s="21"/>
      <c r="K10" s="21"/>
      <c r="L10" s="21"/>
      <c r="M10" s="21" t="str">
        <f>VLOOKUP(B10,[1]Учебники_Приложение_1!$A$9:$M$758,13,0)</f>
        <v>Обществознание. Боголюбов Л.Н. и др. (6-9)</v>
      </c>
      <c r="N10" s="21" t="str">
        <f>VLOOKUP(B10,[1]Учебники_Приложение_1!$A$9:$N$758,14,0)</f>
        <v>Обществознание</v>
      </c>
    </row>
    <row r="11" spans="1:14" ht="38.25" x14ac:dyDescent="0.25">
      <c r="A11" s="27" t="s">
        <v>169</v>
      </c>
      <c r="B11" s="1" t="s">
        <v>45</v>
      </c>
      <c r="C11" s="22" t="s">
        <v>46</v>
      </c>
      <c r="D11" s="22" t="s">
        <v>47</v>
      </c>
      <c r="E11" s="21">
        <v>8</v>
      </c>
      <c r="F11" s="21" t="s">
        <v>28</v>
      </c>
      <c r="G11" s="21" t="s">
        <v>33</v>
      </c>
      <c r="H11" s="21" t="s">
        <v>26</v>
      </c>
      <c r="I11" s="21" t="s">
        <v>26</v>
      </c>
      <c r="J11" s="21"/>
      <c r="K11" s="21"/>
      <c r="L11" s="21"/>
      <c r="M11" s="21" t="str">
        <f>VLOOKUP(B11,[1]Учебники_Приложение_1!$A$9:$M$758,13,0)</f>
        <v>Обществознание. Боголюбов Л.Н. и др. (6-9)</v>
      </c>
      <c r="N11" s="21" t="str">
        <f>VLOOKUP(B11,[1]Учебники_Приложение_1!$A$9:$N$758,14,0)</f>
        <v>Обществознание</v>
      </c>
    </row>
    <row r="12" spans="1:14" ht="38.25" x14ac:dyDescent="0.25">
      <c r="A12" s="27" t="s">
        <v>170</v>
      </c>
      <c r="B12" s="1" t="s">
        <v>48</v>
      </c>
      <c r="C12" s="22" t="s">
        <v>49</v>
      </c>
      <c r="D12" s="22" t="s">
        <v>50</v>
      </c>
      <c r="E12" s="21">
        <v>9</v>
      </c>
      <c r="F12" s="21" t="s">
        <v>28</v>
      </c>
      <c r="G12" s="21" t="s">
        <v>33</v>
      </c>
      <c r="H12" s="21" t="s">
        <v>26</v>
      </c>
      <c r="I12" s="21" t="s">
        <v>26</v>
      </c>
      <c r="J12" s="21"/>
      <c r="K12" s="21"/>
      <c r="L12" s="21"/>
      <c r="M12" s="21" t="str">
        <f>VLOOKUP(B12,[1]Учебники_Приложение_1!$A$9:$M$758,13,0)</f>
        <v>Обществознание. Боголюбов Л.Н. и др. (6-9)</v>
      </c>
      <c r="N12" s="21" t="str">
        <f>VLOOKUP(B12,[1]Учебники_Приложение_1!$A$9:$N$758,14,0)</f>
        <v>Обществознание</v>
      </c>
    </row>
    <row r="13" spans="1:14" x14ac:dyDescent="0.25">
      <c r="A13" s="25" t="s">
        <v>171</v>
      </c>
      <c r="B13" s="6" t="s">
        <v>51</v>
      </c>
      <c r="C13" s="16" t="s">
        <v>52</v>
      </c>
      <c r="D13" s="15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26" t="s">
        <v>172</v>
      </c>
      <c r="B14" s="9" t="s">
        <v>56</v>
      </c>
      <c r="C14" s="18" t="s">
        <v>57</v>
      </c>
      <c r="D14" s="2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26" t="s">
        <v>173</v>
      </c>
      <c r="B15" s="9" t="s">
        <v>59</v>
      </c>
      <c r="C15" s="18" t="s">
        <v>38</v>
      </c>
      <c r="D15" s="2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63.75" x14ac:dyDescent="0.25">
      <c r="A16" s="27" t="s">
        <v>174</v>
      </c>
      <c r="B16" s="1" t="s">
        <v>60</v>
      </c>
      <c r="C16" s="22" t="s">
        <v>9</v>
      </c>
      <c r="D16" s="22" t="s">
        <v>61</v>
      </c>
      <c r="E16" s="21">
        <v>10</v>
      </c>
      <c r="F16" s="21"/>
      <c r="G16" s="21"/>
      <c r="H16" s="21" t="s">
        <v>26</v>
      </c>
      <c r="I16" s="21" t="s">
        <v>26</v>
      </c>
      <c r="J16" s="21"/>
      <c r="K16" s="21"/>
      <c r="L16" s="21"/>
      <c r="M16" s="21" t="str">
        <f>VLOOKUP(B16,[1]Учебники_Приложение_1!$A$9:$M$758,13,0)</f>
        <v>Обществознание. Боголюбов Л.Н. и др. (10-11) (Базовый)</v>
      </c>
      <c r="N16" s="21" t="str">
        <f>VLOOKUP(B16,[1]Учебники_Приложение_1!$A$9:$N$758,14,0)</f>
        <v>Обществознание</v>
      </c>
    </row>
    <row r="17" spans="1:14" ht="64.5" thickBot="1" x14ac:dyDescent="0.3">
      <c r="A17" s="27" t="s">
        <v>175</v>
      </c>
      <c r="B17" s="1" t="s">
        <v>62</v>
      </c>
      <c r="C17" s="22" t="s">
        <v>9</v>
      </c>
      <c r="D17" s="22" t="s">
        <v>63</v>
      </c>
      <c r="E17" s="21">
        <v>11</v>
      </c>
      <c r="F17" s="21"/>
      <c r="G17" s="21"/>
      <c r="H17" s="21" t="s">
        <v>26</v>
      </c>
      <c r="I17" s="21" t="s">
        <v>26</v>
      </c>
      <c r="J17" s="21"/>
      <c r="K17" s="21"/>
      <c r="L17" s="21"/>
      <c r="M17" s="21" t="str">
        <f>VLOOKUP(B17,[1]Учебники_Приложение_1!$A$9:$M$758,13,0)</f>
        <v>Обществознание. Боголюбов Л.Н. и др. (10-11) (Базовый)</v>
      </c>
      <c r="N17" s="21" t="str">
        <f>VLOOKUP(B17,[1]Учебники_Приложение_1!$A$9:$N$758,14,0)</f>
        <v>Обществознание</v>
      </c>
    </row>
    <row r="18" spans="1:14" ht="32.25" customHeight="1" x14ac:dyDescent="0.25">
      <c r="A18" s="14" t="s">
        <v>176</v>
      </c>
      <c r="B18" s="47" t="s">
        <v>64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 x14ac:dyDescent="0.25">
      <c r="A19" s="24" t="s">
        <v>177</v>
      </c>
      <c r="B19" s="3" t="s">
        <v>65</v>
      </c>
      <c r="C19" s="17" t="s">
        <v>66</v>
      </c>
      <c r="D19" s="17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5" t="s">
        <v>178</v>
      </c>
      <c r="B20" s="6" t="s">
        <v>67</v>
      </c>
      <c r="C20" s="16" t="s">
        <v>32</v>
      </c>
      <c r="D20" s="15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26" t="s">
        <v>179</v>
      </c>
      <c r="B21" s="9" t="s">
        <v>68</v>
      </c>
      <c r="C21" s="18" t="s">
        <v>36</v>
      </c>
      <c r="D21" s="2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26" t="s">
        <v>180</v>
      </c>
      <c r="B22" s="9" t="s">
        <v>69</v>
      </c>
      <c r="C22" s="18" t="s">
        <v>38</v>
      </c>
      <c r="D22" s="2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38.25" x14ac:dyDescent="0.25">
      <c r="A23" s="27" t="s">
        <v>181</v>
      </c>
      <c r="B23" s="1" t="s">
        <v>70</v>
      </c>
      <c r="C23" s="22" t="s">
        <v>71</v>
      </c>
      <c r="D23" s="22" t="s">
        <v>72</v>
      </c>
      <c r="E23" s="23" t="s">
        <v>159</v>
      </c>
      <c r="F23" s="21"/>
      <c r="G23" s="21"/>
      <c r="H23" s="21" t="s">
        <v>26</v>
      </c>
      <c r="I23" s="21" t="s">
        <v>26</v>
      </c>
      <c r="J23" s="21"/>
      <c r="K23" s="21"/>
      <c r="L23" s="21" t="s">
        <v>30</v>
      </c>
      <c r="M23" s="21" t="s">
        <v>212</v>
      </c>
      <c r="N23" s="21" t="s">
        <v>213</v>
      </c>
    </row>
    <row r="24" spans="1:14" ht="38.25" x14ac:dyDescent="0.25">
      <c r="A24" s="27" t="s">
        <v>182</v>
      </c>
      <c r="B24" s="1" t="s">
        <v>73</v>
      </c>
      <c r="C24" s="22" t="s">
        <v>71</v>
      </c>
      <c r="D24" s="22" t="s">
        <v>72</v>
      </c>
      <c r="E24" s="23" t="s">
        <v>160</v>
      </c>
      <c r="F24" s="21"/>
      <c r="G24" s="21"/>
      <c r="H24" s="21" t="s">
        <v>26</v>
      </c>
      <c r="I24" s="21" t="s">
        <v>26</v>
      </c>
      <c r="J24" s="21"/>
      <c r="K24" s="21"/>
      <c r="L24" s="21" t="s">
        <v>30</v>
      </c>
      <c r="M24" s="21" t="s">
        <v>212</v>
      </c>
      <c r="N24" s="21" t="s">
        <v>213</v>
      </c>
    </row>
    <row r="25" spans="1:14" ht="51" x14ac:dyDescent="0.25">
      <c r="A25" s="27" t="s">
        <v>183</v>
      </c>
      <c r="B25" s="1" t="s">
        <v>74</v>
      </c>
      <c r="C25" s="22" t="s">
        <v>75</v>
      </c>
      <c r="D25" s="22" t="s">
        <v>76</v>
      </c>
      <c r="E25" s="23" t="s">
        <v>160</v>
      </c>
      <c r="F25" s="21"/>
      <c r="G25" s="21"/>
      <c r="H25" s="21" t="s">
        <v>26</v>
      </c>
      <c r="I25" s="21" t="s">
        <v>26</v>
      </c>
      <c r="J25" s="21"/>
      <c r="K25" s="21"/>
      <c r="L25" s="21" t="s">
        <v>30</v>
      </c>
      <c r="M25" s="21" t="s">
        <v>214</v>
      </c>
      <c r="N25" s="21" t="s">
        <v>215</v>
      </c>
    </row>
    <row r="26" spans="1:14" ht="51" x14ac:dyDescent="0.25">
      <c r="A26" s="27" t="s">
        <v>184</v>
      </c>
      <c r="B26" s="1" t="s">
        <v>77</v>
      </c>
      <c r="C26" s="22" t="s">
        <v>78</v>
      </c>
      <c r="D26" s="22" t="s">
        <v>79</v>
      </c>
      <c r="E26" s="23" t="s">
        <v>159</v>
      </c>
      <c r="F26" s="21"/>
      <c r="G26" s="21"/>
      <c r="H26" s="21" t="s">
        <v>26</v>
      </c>
      <c r="I26" s="21" t="s">
        <v>26</v>
      </c>
      <c r="J26" s="21"/>
      <c r="K26" s="21"/>
      <c r="L26" s="21"/>
      <c r="M26" s="21" t="s">
        <v>216</v>
      </c>
      <c r="N26" s="21" t="s">
        <v>215</v>
      </c>
    </row>
    <row r="27" spans="1:14" x14ac:dyDescent="0.25">
      <c r="A27" s="25" t="s">
        <v>185</v>
      </c>
      <c r="B27" s="6" t="s">
        <v>81</v>
      </c>
      <c r="C27" s="16" t="s">
        <v>52</v>
      </c>
      <c r="D27" s="15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26" t="s">
        <v>186</v>
      </c>
      <c r="B28" s="9" t="s">
        <v>82</v>
      </c>
      <c r="C28" s="18" t="s">
        <v>36</v>
      </c>
      <c r="D28" s="2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26" t="s">
        <v>187</v>
      </c>
      <c r="B29" s="9" t="s">
        <v>83</v>
      </c>
      <c r="C29" s="18" t="s">
        <v>38</v>
      </c>
      <c r="D29" s="2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38.25" x14ac:dyDescent="0.25">
      <c r="A30" s="27" t="s">
        <v>188</v>
      </c>
      <c r="B30" s="1" t="s">
        <v>84</v>
      </c>
      <c r="C30" s="22" t="s">
        <v>71</v>
      </c>
      <c r="D30" s="22" t="s">
        <v>85</v>
      </c>
      <c r="E30" s="23" t="s">
        <v>161</v>
      </c>
      <c r="F30" s="21"/>
      <c r="G30" s="21"/>
      <c r="H30" s="21" t="s">
        <v>26</v>
      </c>
      <c r="I30" s="21" t="s">
        <v>26</v>
      </c>
      <c r="J30" s="21"/>
      <c r="K30" s="21"/>
      <c r="L30" s="21" t="s">
        <v>30</v>
      </c>
      <c r="M30" s="21" t="str">
        <f>VLOOKUP(B30,[1]Учебники_Приложение_1!$A$9:$M$758,13,0)</f>
        <v>Общественные науки. Школа волонтёра (10-11)</v>
      </c>
      <c r="N30" s="21" t="str">
        <f>VLOOKUP(B30,[1]Учебники_Приложение_1!$A$9:$N$758,14,0)</f>
        <v>Общественно-научные предметы</v>
      </c>
    </row>
    <row r="31" spans="1:14" ht="38.25" x14ac:dyDescent="0.25">
      <c r="A31" s="27" t="s">
        <v>189</v>
      </c>
      <c r="B31" s="1" t="s">
        <v>86</v>
      </c>
      <c r="C31" s="22" t="s">
        <v>87</v>
      </c>
      <c r="D31" s="22" t="s">
        <v>88</v>
      </c>
      <c r="E31" s="23" t="s">
        <v>161</v>
      </c>
      <c r="F31" s="21"/>
      <c r="G31" s="21"/>
      <c r="H31" s="21" t="s">
        <v>26</v>
      </c>
      <c r="I31" s="21" t="s">
        <v>26</v>
      </c>
      <c r="J31" s="21"/>
      <c r="K31" s="21"/>
      <c r="L31" s="21"/>
      <c r="M31" s="21" t="str">
        <f>VLOOKUP(B31,[1]Учебники_Приложение_1!$A$9:$M$758,13,0)</f>
        <v>Основы налоговой грамотности (10-11) (Базовый)</v>
      </c>
      <c r="N31" s="21" t="str">
        <f>VLOOKUP(B31,[1]Учебники_Приложение_1!$A$9:$N$758,14,0)</f>
        <v>Обществознание</v>
      </c>
    </row>
    <row r="32" spans="1:14" ht="51" x14ac:dyDescent="0.25">
      <c r="A32" s="27" t="s">
        <v>190</v>
      </c>
      <c r="B32" s="1" t="s">
        <v>89</v>
      </c>
      <c r="C32" s="22" t="s">
        <v>90</v>
      </c>
      <c r="D32" s="22" t="s">
        <v>91</v>
      </c>
      <c r="E32" s="21" t="s">
        <v>55</v>
      </c>
      <c r="F32" s="21"/>
      <c r="G32" s="21"/>
      <c r="H32" s="21" t="s">
        <v>26</v>
      </c>
      <c r="I32" s="21" t="s">
        <v>26</v>
      </c>
      <c r="J32" s="21"/>
      <c r="K32" s="21"/>
      <c r="L32" s="21"/>
      <c r="M32" s="21" t="str">
        <f>VLOOKUP(B32,[1]Учебники_Приложение_1!$A$9:$M$758,13,0)</f>
        <v>Общественные науки. Финансовая грамотность. Цифровой мир. (10-11) (Базовый)</v>
      </c>
      <c r="N32" s="21" t="str">
        <f>VLOOKUP(B32,[1]Учебники_Приложение_1!$A$9:$N$758,14,0)</f>
        <v>Финансовая грамотность</v>
      </c>
    </row>
    <row r="33" spans="1:14" ht="51" x14ac:dyDescent="0.25">
      <c r="A33" s="27" t="s">
        <v>191</v>
      </c>
      <c r="B33" s="1" t="s">
        <v>92</v>
      </c>
      <c r="C33" s="22" t="s">
        <v>93</v>
      </c>
      <c r="D33" s="22" t="s">
        <v>94</v>
      </c>
      <c r="E33" s="21" t="s">
        <v>55</v>
      </c>
      <c r="F33" s="21"/>
      <c r="G33" s="21"/>
      <c r="H33" s="21" t="s">
        <v>58</v>
      </c>
      <c r="I33" s="21" t="s">
        <v>26</v>
      </c>
      <c r="J33" s="21"/>
      <c r="K33" s="21"/>
      <c r="L33" s="21" t="s">
        <v>27</v>
      </c>
      <c r="M33" s="21" t="str">
        <f>VLOOKUP(B33,[1]Учебники_Приложение_1!$A$9:$M$758,13,0)</f>
        <v>Право. Никитин А.Ф. (10-11)</v>
      </c>
      <c r="N33" s="21" t="str">
        <f>VLOOKUP(B33,[1]Учебники_Приложение_1!$A$9:$N$758,14,0)</f>
        <v>Право</v>
      </c>
    </row>
    <row r="34" spans="1:14" ht="63.75" x14ac:dyDescent="0.25">
      <c r="A34" s="27" t="s">
        <v>192</v>
      </c>
      <c r="B34" s="1" t="s">
        <v>95</v>
      </c>
      <c r="C34" s="22" t="s">
        <v>96</v>
      </c>
      <c r="D34" s="22" t="s">
        <v>97</v>
      </c>
      <c r="E34" s="21" t="s">
        <v>55</v>
      </c>
      <c r="F34" s="21"/>
      <c r="G34" s="21"/>
      <c r="H34" s="21" t="s">
        <v>53</v>
      </c>
      <c r="I34" s="21" t="s">
        <v>26</v>
      </c>
      <c r="J34" s="21"/>
      <c r="K34" s="21"/>
      <c r="L34" s="21" t="s">
        <v>27</v>
      </c>
      <c r="M34" s="21" t="str">
        <f>VLOOKUP(B34,[1]Учебники_Приложение_1!$A$9:$M$758,13,0)</f>
        <v>Экономика. Королёва Г.Э. (10-11) (Базовый)</v>
      </c>
      <c r="N34" s="21" t="str">
        <f>VLOOKUP(B34,[1]Учебники_Приложение_1!$A$9:$N$758,14,0)</f>
        <v>Экономика</v>
      </c>
    </row>
    <row r="35" spans="1:14" ht="51" x14ac:dyDescent="0.25">
      <c r="A35" s="27" t="s">
        <v>193</v>
      </c>
      <c r="B35" s="1" t="s">
        <v>98</v>
      </c>
      <c r="C35" s="22" t="s">
        <v>96</v>
      </c>
      <c r="D35" s="22" t="s">
        <v>99</v>
      </c>
      <c r="E35" s="21" t="s">
        <v>55</v>
      </c>
      <c r="F35" s="21"/>
      <c r="G35" s="21"/>
      <c r="H35" s="21" t="s">
        <v>58</v>
      </c>
      <c r="I35" s="21" t="s">
        <v>26</v>
      </c>
      <c r="J35" s="21" t="s">
        <v>29</v>
      </c>
      <c r="K35" s="21"/>
      <c r="L35" s="21" t="s">
        <v>27</v>
      </c>
      <c r="M35" s="21" t="str">
        <f>VLOOKUP(B35,[1]Учебники_Приложение_1!$A$9:$M$758,13,0)</f>
        <v>Экономика. Хасбулатов Р.И.  (10-11) (Базовый/Углублённый)</v>
      </c>
      <c r="N35" s="21" t="str">
        <f>VLOOKUP(B35,[1]Учебники_Приложение_1!$A$9:$N$758,14,0)</f>
        <v>Экономика</v>
      </c>
    </row>
  </sheetData>
  <autoFilter ref="A3:N23"/>
  <mergeCells count="3">
    <mergeCell ref="A2:N2"/>
    <mergeCell ref="B4:N4"/>
    <mergeCell ref="B18:N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0" zoomScaleNormal="70" workbookViewId="0">
      <pane ySplit="2" topLeftCell="A31" activePane="bottomLeft" state="frozen"/>
      <selection pane="bottomLeft" activeCell="C48" sqref="C48"/>
    </sheetView>
  </sheetViews>
  <sheetFormatPr defaultRowHeight="15" x14ac:dyDescent="0.25"/>
  <cols>
    <col min="1" max="1" width="16.42578125" style="28" customWidth="1"/>
    <col min="2" max="2" width="36.7109375" style="34" customWidth="1"/>
    <col min="3" max="3" width="34.5703125" style="28" customWidth="1"/>
    <col min="4" max="4" width="11.28515625" style="35" customWidth="1"/>
    <col min="5" max="5" width="31.85546875" style="28" customWidth="1"/>
    <col min="6" max="7" width="34.5703125" style="28" customWidth="1"/>
    <col min="8" max="8" width="23.28515625" style="28" customWidth="1"/>
    <col min="9" max="9" width="16.7109375" style="28" customWidth="1"/>
    <col min="10" max="10" width="25.28515625" style="41" customWidth="1"/>
    <col min="11" max="11" width="23.5703125" style="41" customWidth="1"/>
    <col min="12" max="16384" width="9.140625" style="28"/>
  </cols>
  <sheetData>
    <row r="1" spans="1:11" ht="42.75" customHeight="1" x14ac:dyDescent="0.25">
      <c r="A1" s="45" t="s">
        <v>211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29" customFormat="1" ht="150" customHeight="1" x14ac:dyDescent="0.25">
      <c r="A2" s="37" t="s">
        <v>0</v>
      </c>
      <c r="B2" s="38" t="s">
        <v>1</v>
      </c>
      <c r="C2" s="38" t="s">
        <v>2</v>
      </c>
      <c r="D2" s="38" t="s">
        <v>3</v>
      </c>
      <c r="E2" s="38" t="s">
        <v>100</v>
      </c>
      <c r="F2" s="38" t="s">
        <v>207</v>
      </c>
      <c r="G2" s="38" t="s">
        <v>5</v>
      </c>
      <c r="H2" s="39" t="s">
        <v>6</v>
      </c>
      <c r="I2" s="38" t="s">
        <v>7</v>
      </c>
      <c r="J2" s="38" t="s">
        <v>194</v>
      </c>
      <c r="K2" s="38" t="s">
        <v>195</v>
      </c>
    </row>
    <row r="3" spans="1:11" ht="32.25" customHeight="1" x14ac:dyDescent="0.25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s="32" customFormat="1" ht="14.25" x14ac:dyDescent="0.2">
      <c r="A4" s="30" t="s">
        <v>101</v>
      </c>
      <c r="B4" s="30"/>
      <c r="C4" s="30"/>
      <c r="D4" s="31"/>
      <c r="E4" s="30"/>
      <c r="F4" s="30"/>
      <c r="G4" s="30"/>
      <c r="H4" s="30"/>
      <c r="I4" s="30"/>
      <c r="J4" s="42"/>
      <c r="K4" s="42"/>
    </row>
    <row r="5" spans="1:11" s="33" customFormat="1" ht="14.25" x14ac:dyDescent="0.2">
      <c r="A5" s="6" t="s">
        <v>31</v>
      </c>
      <c r="B5" s="7" t="s">
        <v>105</v>
      </c>
      <c r="C5" s="6"/>
      <c r="D5" s="11"/>
      <c r="E5" s="6"/>
      <c r="F5" s="6"/>
      <c r="G5" s="6"/>
      <c r="H5" s="6"/>
      <c r="I5" s="6"/>
      <c r="J5" s="11"/>
      <c r="K5" s="11"/>
    </row>
    <row r="6" spans="1:11" s="33" customFormat="1" ht="14.25" x14ac:dyDescent="0.2">
      <c r="A6" s="8" t="s">
        <v>34</v>
      </c>
      <c r="B6" s="9" t="s">
        <v>36</v>
      </c>
      <c r="C6" s="8"/>
      <c r="D6" s="12"/>
      <c r="E6" s="8"/>
      <c r="F6" s="8"/>
      <c r="G6" s="8"/>
      <c r="H6" s="8"/>
      <c r="I6" s="8"/>
      <c r="J6" s="12"/>
      <c r="K6" s="12"/>
    </row>
    <row r="7" spans="1:11" s="33" customFormat="1" ht="14.25" x14ac:dyDescent="0.2">
      <c r="A7" s="8" t="s">
        <v>106</v>
      </c>
      <c r="B7" s="9" t="s">
        <v>38</v>
      </c>
      <c r="C7" s="8"/>
      <c r="D7" s="12"/>
      <c r="E7" s="8"/>
      <c r="F7" s="8"/>
      <c r="G7" s="8"/>
      <c r="H7" s="8"/>
      <c r="I7" s="8"/>
      <c r="J7" s="12"/>
      <c r="K7" s="12"/>
    </row>
    <row r="8" spans="1:11" ht="25.5" x14ac:dyDescent="0.25">
      <c r="A8" s="4" t="s">
        <v>107</v>
      </c>
      <c r="B8" s="4" t="s">
        <v>9</v>
      </c>
      <c r="C8" s="4" t="s">
        <v>108</v>
      </c>
      <c r="D8" s="13">
        <v>6</v>
      </c>
      <c r="E8" s="4" t="s">
        <v>26</v>
      </c>
      <c r="F8" s="4" t="s">
        <v>26</v>
      </c>
      <c r="G8" s="5"/>
      <c r="H8" s="4" t="s">
        <v>27</v>
      </c>
      <c r="I8" s="4" t="s">
        <v>80</v>
      </c>
      <c r="J8" s="13" t="s">
        <v>197</v>
      </c>
      <c r="K8" s="13" t="s">
        <v>9</v>
      </c>
    </row>
    <row r="9" spans="1:11" ht="25.5" x14ac:dyDescent="0.25">
      <c r="A9" s="4" t="s">
        <v>109</v>
      </c>
      <c r="B9" s="4" t="s">
        <v>9</v>
      </c>
      <c r="C9" s="4" t="s">
        <v>110</v>
      </c>
      <c r="D9" s="13">
        <v>7</v>
      </c>
      <c r="E9" s="4" t="s">
        <v>26</v>
      </c>
      <c r="F9" s="4" t="s">
        <v>26</v>
      </c>
      <c r="G9" s="5"/>
      <c r="H9" s="4" t="s">
        <v>27</v>
      </c>
      <c r="I9" s="4" t="s">
        <v>102</v>
      </c>
      <c r="J9" s="13" t="s">
        <v>197</v>
      </c>
      <c r="K9" s="13" t="s">
        <v>9</v>
      </c>
    </row>
    <row r="10" spans="1:11" ht="25.5" x14ac:dyDescent="0.25">
      <c r="A10" s="4" t="s">
        <v>111</v>
      </c>
      <c r="B10" s="4" t="s">
        <v>9</v>
      </c>
      <c r="C10" s="4" t="s">
        <v>112</v>
      </c>
      <c r="D10" s="13">
        <v>8</v>
      </c>
      <c r="E10" s="4" t="s">
        <v>26</v>
      </c>
      <c r="F10" s="4" t="s">
        <v>26</v>
      </c>
      <c r="G10" s="5"/>
      <c r="H10" s="4" t="s">
        <v>27</v>
      </c>
      <c r="I10" s="4" t="s">
        <v>103</v>
      </c>
      <c r="J10" s="13" t="s">
        <v>197</v>
      </c>
      <c r="K10" s="13" t="s">
        <v>9</v>
      </c>
    </row>
    <row r="11" spans="1:11" ht="29.25" customHeight="1" x14ac:dyDescent="0.25">
      <c r="A11" s="4" t="s">
        <v>113</v>
      </c>
      <c r="B11" s="4" t="s">
        <v>9</v>
      </c>
      <c r="C11" s="4" t="s">
        <v>114</v>
      </c>
      <c r="D11" s="13">
        <v>9</v>
      </c>
      <c r="E11" s="4" t="s">
        <v>26</v>
      </c>
      <c r="F11" s="4" t="s">
        <v>26</v>
      </c>
      <c r="G11" s="5"/>
      <c r="H11" s="4" t="s">
        <v>27</v>
      </c>
      <c r="I11" s="4" t="s">
        <v>104</v>
      </c>
      <c r="J11" s="13" t="s">
        <v>197</v>
      </c>
      <c r="K11" s="13" t="s">
        <v>9</v>
      </c>
    </row>
    <row r="12" spans="1:11" ht="25.5" x14ac:dyDescent="0.25">
      <c r="A12" s="4" t="s">
        <v>115</v>
      </c>
      <c r="B12" s="4" t="s">
        <v>9</v>
      </c>
      <c r="C12" s="4" t="s">
        <v>116</v>
      </c>
      <c r="D12" s="13">
        <v>6</v>
      </c>
      <c r="E12" s="4" t="s">
        <v>26</v>
      </c>
      <c r="F12" s="4" t="s">
        <v>26</v>
      </c>
      <c r="G12" s="5"/>
      <c r="H12" s="4" t="s">
        <v>27</v>
      </c>
      <c r="I12" s="4" t="s">
        <v>80</v>
      </c>
      <c r="J12" s="13" t="s">
        <v>198</v>
      </c>
      <c r="K12" s="13" t="s">
        <v>9</v>
      </c>
    </row>
    <row r="13" spans="1:11" ht="25.5" x14ac:dyDescent="0.25">
      <c r="A13" s="4" t="s">
        <v>117</v>
      </c>
      <c r="B13" s="4" t="s">
        <v>9</v>
      </c>
      <c r="C13" s="4" t="s">
        <v>116</v>
      </c>
      <c r="D13" s="13">
        <v>7</v>
      </c>
      <c r="E13" s="4" t="s">
        <v>26</v>
      </c>
      <c r="F13" s="4" t="s">
        <v>26</v>
      </c>
      <c r="G13" s="5"/>
      <c r="H13" s="4" t="s">
        <v>27</v>
      </c>
      <c r="I13" s="4" t="s">
        <v>102</v>
      </c>
      <c r="J13" s="13" t="s">
        <v>198</v>
      </c>
      <c r="K13" s="13" t="s">
        <v>9</v>
      </c>
    </row>
    <row r="14" spans="1:11" ht="25.5" x14ac:dyDescent="0.25">
      <c r="A14" s="4" t="s">
        <v>118</v>
      </c>
      <c r="B14" s="4" t="s">
        <v>9</v>
      </c>
      <c r="C14" s="4" t="s">
        <v>116</v>
      </c>
      <c r="D14" s="13">
        <v>8</v>
      </c>
      <c r="E14" s="4" t="s">
        <v>26</v>
      </c>
      <c r="F14" s="4" t="s">
        <v>26</v>
      </c>
      <c r="G14" s="5"/>
      <c r="H14" s="4" t="s">
        <v>27</v>
      </c>
      <c r="I14" s="4" t="s">
        <v>103</v>
      </c>
      <c r="J14" s="13" t="s">
        <v>198</v>
      </c>
      <c r="K14" s="13" t="s">
        <v>9</v>
      </c>
    </row>
    <row r="15" spans="1:11" ht="25.5" x14ac:dyDescent="0.25">
      <c r="A15" s="4" t="s">
        <v>119</v>
      </c>
      <c r="B15" s="4" t="s">
        <v>9</v>
      </c>
      <c r="C15" s="4" t="s">
        <v>116</v>
      </c>
      <c r="D15" s="13">
        <v>9</v>
      </c>
      <c r="E15" s="4" t="s">
        <v>26</v>
      </c>
      <c r="F15" s="4" t="s">
        <v>26</v>
      </c>
      <c r="G15" s="5"/>
      <c r="H15" s="4" t="s">
        <v>27</v>
      </c>
      <c r="I15" s="4" t="s">
        <v>104</v>
      </c>
      <c r="J15" s="13" t="s">
        <v>198</v>
      </c>
      <c r="K15" s="13" t="s">
        <v>9</v>
      </c>
    </row>
    <row r="16" spans="1:11" ht="51" x14ac:dyDescent="0.25">
      <c r="A16" s="4" t="s">
        <v>120</v>
      </c>
      <c r="B16" s="4" t="s">
        <v>9</v>
      </c>
      <c r="C16" s="4" t="s">
        <v>121</v>
      </c>
      <c r="D16" s="13">
        <v>6</v>
      </c>
      <c r="E16" s="4" t="s">
        <v>58</v>
      </c>
      <c r="F16" s="4" t="s">
        <v>26</v>
      </c>
      <c r="G16" s="5"/>
      <c r="H16" s="4" t="s">
        <v>27</v>
      </c>
      <c r="I16" s="4" t="s">
        <v>80</v>
      </c>
      <c r="J16" s="13" t="s">
        <v>199</v>
      </c>
      <c r="K16" s="13" t="s">
        <v>9</v>
      </c>
    </row>
    <row r="17" spans="1:11" ht="51" x14ac:dyDescent="0.25">
      <c r="A17" s="4" t="s">
        <v>122</v>
      </c>
      <c r="B17" s="4" t="s">
        <v>9</v>
      </c>
      <c r="C17" s="4" t="s">
        <v>123</v>
      </c>
      <c r="D17" s="13">
        <v>7</v>
      </c>
      <c r="E17" s="4" t="s">
        <v>58</v>
      </c>
      <c r="F17" s="4" t="s">
        <v>26</v>
      </c>
      <c r="G17" s="5"/>
      <c r="H17" s="4" t="s">
        <v>27</v>
      </c>
      <c r="I17" s="4" t="s">
        <v>102</v>
      </c>
      <c r="J17" s="13" t="s">
        <v>199</v>
      </c>
      <c r="K17" s="13" t="s">
        <v>9</v>
      </c>
    </row>
    <row r="18" spans="1:11" ht="51" x14ac:dyDescent="0.25">
      <c r="A18" s="4" t="s">
        <v>124</v>
      </c>
      <c r="B18" s="4" t="s">
        <v>9</v>
      </c>
      <c r="C18" s="4" t="s">
        <v>125</v>
      </c>
      <c r="D18" s="13">
        <v>8</v>
      </c>
      <c r="E18" s="4" t="s">
        <v>58</v>
      </c>
      <c r="F18" s="4" t="s">
        <v>26</v>
      </c>
      <c r="G18" s="5"/>
      <c r="H18" s="4" t="s">
        <v>27</v>
      </c>
      <c r="I18" s="4" t="s">
        <v>103</v>
      </c>
      <c r="J18" s="13" t="s">
        <v>199</v>
      </c>
      <c r="K18" s="13" t="s">
        <v>9</v>
      </c>
    </row>
    <row r="19" spans="1:11" ht="51" x14ac:dyDescent="0.25">
      <c r="A19" s="4" t="s">
        <v>126</v>
      </c>
      <c r="B19" s="4" t="s">
        <v>9</v>
      </c>
      <c r="C19" s="4" t="s">
        <v>123</v>
      </c>
      <c r="D19" s="13">
        <v>9</v>
      </c>
      <c r="E19" s="4" t="s">
        <v>58</v>
      </c>
      <c r="F19" s="4" t="s">
        <v>26</v>
      </c>
      <c r="G19" s="5"/>
      <c r="H19" s="4" t="s">
        <v>27</v>
      </c>
      <c r="I19" s="4" t="s">
        <v>104</v>
      </c>
      <c r="J19" s="13" t="s">
        <v>199</v>
      </c>
      <c r="K19" s="13" t="s">
        <v>9</v>
      </c>
    </row>
    <row r="20" spans="1:11" ht="63.75" x14ac:dyDescent="0.25">
      <c r="A20" s="4" t="s">
        <v>127</v>
      </c>
      <c r="B20" s="4" t="s">
        <v>9</v>
      </c>
      <c r="C20" s="4" t="s">
        <v>128</v>
      </c>
      <c r="D20" s="13">
        <v>6</v>
      </c>
      <c r="E20" s="4" t="s">
        <v>53</v>
      </c>
      <c r="F20" s="4" t="s">
        <v>26</v>
      </c>
      <c r="G20" s="5"/>
      <c r="H20" s="4" t="s">
        <v>27</v>
      </c>
      <c r="I20" s="4" t="s">
        <v>80</v>
      </c>
      <c r="J20" s="13" t="s">
        <v>200</v>
      </c>
      <c r="K20" s="13" t="s">
        <v>9</v>
      </c>
    </row>
    <row r="21" spans="1:11" ht="63.75" x14ac:dyDescent="0.25">
      <c r="A21" s="4" t="s">
        <v>129</v>
      </c>
      <c r="B21" s="4" t="s">
        <v>9</v>
      </c>
      <c r="C21" s="4" t="s">
        <v>130</v>
      </c>
      <c r="D21" s="13">
        <v>7</v>
      </c>
      <c r="E21" s="4" t="s">
        <v>53</v>
      </c>
      <c r="F21" s="4" t="s">
        <v>26</v>
      </c>
      <c r="G21" s="5"/>
      <c r="H21" s="4" t="s">
        <v>27</v>
      </c>
      <c r="I21" s="4" t="s">
        <v>102</v>
      </c>
      <c r="J21" s="13" t="s">
        <v>200</v>
      </c>
      <c r="K21" s="13" t="s">
        <v>9</v>
      </c>
    </row>
    <row r="22" spans="1:11" ht="14.25" customHeight="1" x14ac:dyDescent="0.25">
      <c r="A22" s="4" t="s">
        <v>131</v>
      </c>
      <c r="B22" s="4" t="s">
        <v>9</v>
      </c>
      <c r="C22" s="4" t="s">
        <v>132</v>
      </c>
      <c r="D22" s="13">
        <v>8</v>
      </c>
      <c r="E22" s="4" t="s">
        <v>53</v>
      </c>
      <c r="F22" s="4" t="s">
        <v>26</v>
      </c>
      <c r="G22" s="5"/>
      <c r="H22" s="4" t="s">
        <v>27</v>
      </c>
      <c r="I22" s="4" t="s">
        <v>103</v>
      </c>
      <c r="J22" s="13" t="s">
        <v>200</v>
      </c>
      <c r="K22" s="13" t="s">
        <v>9</v>
      </c>
    </row>
    <row r="23" spans="1:11" ht="63.75" hidden="1" x14ac:dyDescent="0.25">
      <c r="A23" s="4" t="s">
        <v>133</v>
      </c>
      <c r="B23" s="4" t="s">
        <v>9</v>
      </c>
      <c r="C23" s="4" t="s">
        <v>134</v>
      </c>
      <c r="D23" s="13">
        <v>9</v>
      </c>
      <c r="E23" s="4" t="s">
        <v>53</v>
      </c>
      <c r="F23" s="4" t="s">
        <v>26</v>
      </c>
      <c r="G23" s="5"/>
      <c r="H23" s="4" t="s">
        <v>27</v>
      </c>
      <c r="I23" s="4" t="s">
        <v>104</v>
      </c>
      <c r="J23" s="13" t="s">
        <v>200</v>
      </c>
      <c r="K23" s="13" t="s">
        <v>9</v>
      </c>
    </row>
    <row r="24" spans="1:11" ht="51" hidden="1" x14ac:dyDescent="0.25">
      <c r="A24" s="4" t="s">
        <v>135</v>
      </c>
      <c r="B24" s="4" t="s">
        <v>9</v>
      </c>
      <c r="C24" s="4" t="s">
        <v>136</v>
      </c>
      <c r="D24" s="13">
        <v>6</v>
      </c>
      <c r="E24" s="4" t="s">
        <v>58</v>
      </c>
      <c r="F24" s="4" t="s">
        <v>26</v>
      </c>
      <c r="G24" s="5"/>
      <c r="H24" s="4" t="s">
        <v>27</v>
      </c>
      <c r="I24" s="4" t="s">
        <v>80</v>
      </c>
      <c r="J24" s="13" t="s">
        <v>201</v>
      </c>
      <c r="K24" s="13" t="s">
        <v>9</v>
      </c>
    </row>
    <row r="25" spans="1:11" ht="51" x14ac:dyDescent="0.25">
      <c r="A25" s="4" t="s">
        <v>137</v>
      </c>
      <c r="B25" s="4" t="s">
        <v>9</v>
      </c>
      <c r="C25" s="4" t="s">
        <v>136</v>
      </c>
      <c r="D25" s="13">
        <v>7</v>
      </c>
      <c r="E25" s="4" t="s">
        <v>58</v>
      </c>
      <c r="F25" s="4" t="s">
        <v>26</v>
      </c>
      <c r="G25" s="5"/>
      <c r="H25" s="4" t="s">
        <v>27</v>
      </c>
      <c r="I25" s="4" t="s">
        <v>102</v>
      </c>
      <c r="J25" s="13" t="s">
        <v>201</v>
      </c>
      <c r="K25" s="13" t="s">
        <v>9</v>
      </c>
    </row>
    <row r="26" spans="1:11" s="33" customFormat="1" ht="51" x14ac:dyDescent="0.2">
      <c r="A26" s="4" t="s">
        <v>138</v>
      </c>
      <c r="B26" s="4" t="s">
        <v>9</v>
      </c>
      <c r="C26" s="4" t="s">
        <v>139</v>
      </c>
      <c r="D26" s="13">
        <v>8</v>
      </c>
      <c r="E26" s="4" t="s">
        <v>58</v>
      </c>
      <c r="F26" s="4" t="s">
        <v>26</v>
      </c>
      <c r="G26" s="5"/>
      <c r="H26" s="4" t="s">
        <v>27</v>
      </c>
      <c r="I26" s="4" t="s">
        <v>103</v>
      </c>
      <c r="J26" s="13" t="s">
        <v>201</v>
      </c>
      <c r="K26" s="13" t="s">
        <v>9</v>
      </c>
    </row>
    <row r="27" spans="1:11" s="33" customFormat="1" ht="51" x14ac:dyDescent="0.2">
      <c r="A27" s="4" t="s">
        <v>140</v>
      </c>
      <c r="B27" s="4" t="s">
        <v>9</v>
      </c>
      <c r="C27" s="4" t="s">
        <v>141</v>
      </c>
      <c r="D27" s="13">
        <v>9</v>
      </c>
      <c r="E27" s="4" t="s">
        <v>58</v>
      </c>
      <c r="F27" s="4" t="s">
        <v>26</v>
      </c>
      <c r="G27" s="5"/>
      <c r="H27" s="4" t="s">
        <v>27</v>
      </c>
      <c r="I27" s="4" t="s">
        <v>104</v>
      </c>
      <c r="J27" s="13" t="s">
        <v>201</v>
      </c>
      <c r="K27" s="13" t="s">
        <v>9</v>
      </c>
    </row>
    <row r="28" spans="1:11" s="33" customFormat="1" ht="38.25" x14ac:dyDescent="0.2">
      <c r="A28" s="4" t="s">
        <v>142</v>
      </c>
      <c r="B28" s="4" t="s">
        <v>9</v>
      </c>
      <c r="C28" s="4" t="s">
        <v>143</v>
      </c>
      <c r="D28" s="13">
        <v>6</v>
      </c>
      <c r="E28" s="4" t="s">
        <v>26</v>
      </c>
      <c r="F28" s="4" t="s">
        <v>26</v>
      </c>
      <c r="G28" s="5"/>
      <c r="H28" s="4"/>
      <c r="I28" s="4" t="s">
        <v>80</v>
      </c>
      <c r="J28" s="13" t="s">
        <v>202</v>
      </c>
      <c r="K28" s="13" t="s">
        <v>9</v>
      </c>
    </row>
    <row r="29" spans="1:11" ht="38.25" x14ac:dyDescent="0.25">
      <c r="A29" s="4" t="s">
        <v>144</v>
      </c>
      <c r="B29" s="4" t="s">
        <v>9</v>
      </c>
      <c r="C29" s="4" t="s">
        <v>145</v>
      </c>
      <c r="D29" s="13">
        <v>7</v>
      </c>
      <c r="E29" s="4" t="s">
        <v>26</v>
      </c>
      <c r="F29" s="4" t="s">
        <v>26</v>
      </c>
      <c r="G29" s="5"/>
      <c r="H29" s="4"/>
      <c r="I29" s="4" t="s">
        <v>102</v>
      </c>
      <c r="J29" s="13" t="s">
        <v>202</v>
      </c>
      <c r="K29" s="13" t="s">
        <v>9</v>
      </c>
    </row>
    <row r="30" spans="1:11" ht="38.25" x14ac:dyDescent="0.25">
      <c r="A30" s="4" t="s">
        <v>146</v>
      </c>
      <c r="B30" s="4" t="s">
        <v>9</v>
      </c>
      <c r="C30" s="4" t="s">
        <v>145</v>
      </c>
      <c r="D30" s="13">
        <v>8</v>
      </c>
      <c r="E30" s="4" t="s">
        <v>26</v>
      </c>
      <c r="F30" s="4" t="s">
        <v>26</v>
      </c>
      <c r="G30" s="5"/>
      <c r="H30" s="4"/>
      <c r="I30" s="4" t="s">
        <v>103</v>
      </c>
      <c r="J30" s="13" t="s">
        <v>202</v>
      </c>
      <c r="K30" s="13" t="s">
        <v>9</v>
      </c>
    </row>
    <row r="31" spans="1:11" ht="38.25" x14ac:dyDescent="0.25">
      <c r="A31" s="4" t="s">
        <v>147</v>
      </c>
      <c r="B31" s="4" t="s">
        <v>9</v>
      </c>
      <c r="C31" s="4" t="s">
        <v>145</v>
      </c>
      <c r="D31" s="13">
        <v>9</v>
      </c>
      <c r="E31" s="4" t="s">
        <v>26</v>
      </c>
      <c r="F31" s="4" t="s">
        <v>26</v>
      </c>
      <c r="G31" s="5"/>
      <c r="H31" s="4"/>
      <c r="I31" s="4" t="s">
        <v>104</v>
      </c>
      <c r="J31" s="13" t="s">
        <v>202</v>
      </c>
      <c r="K31" s="13" t="s">
        <v>9</v>
      </c>
    </row>
    <row r="32" spans="1:11" x14ac:dyDescent="0.25">
      <c r="A32" s="6" t="s">
        <v>51</v>
      </c>
      <c r="B32" s="7" t="s">
        <v>148</v>
      </c>
      <c r="C32" s="6"/>
      <c r="D32" s="11"/>
      <c r="E32" s="6"/>
      <c r="F32" s="6"/>
      <c r="G32" s="6"/>
      <c r="H32" s="6"/>
      <c r="I32" s="6"/>
      <c r="J32" s="11"/>
      <c r="K32" s="11"/>
    </row>
    <row r="33" spans="1:11" x14ac:dyDescent="0.25">
      <c r="A33" s="8" t="s">
        <v>54</v>
      </c>
      <c r="B33" s="9" t="s">
        <v>57</v>
      </c>
      <c r="C33" s="8"/>
      <c r="D33" s="12"/>
      <c r="E33" s="8"/>
      <c r="F33" s="8"/>
      <c r="G33" s="8"/>
      <c r="H33" s="8"/>
      <c r="I33" s="8"/>
      <c r="J33" s="12"/>
      <c r="K33" s="12"/>
    </row>
    <row r="34" spans="1:11" x14ac:dyDescent="0.25">
      <c r="A34" s="8" t="s">
        <v>149</v>
      </c>
      <c r="B34" s="9" t="s">
        <v>38</v>
      </c>
      <c r="C34" s="8"/>
      <c r="D34" s="12"/>
      <c r="E34" s="8"/>
      <c r="F34" s="8"/>
      <c r="G34" s="8"/>
      <c r="H34" s="8"/>
      <c r="I34" s="8"/>
      <c r="J34" s="12"/>
      <c r="K34" s="12"/>
    </row>
    <row r="35" spans="1:11" ht="25.5" x14ac:dyDescent="0.25">
      <c r="A35" s="4" t="s">
        <v>150</v>
      </c>
      <c r="B35" s="4" t="s">
        <v>9</v>
      </c>
      <c r="C35" s="4" t="s">
        <v>116</v>
      </c>
      <c r="D35" s="13">
        <v>10</v>
      </c>
      <c r="E35" s="4" t="s">
        <v>26</v>
      </c>
      <c r="F35" s="4" t="s">
        <v>26</v>
      </c>
      <c r="G35" s="5"/>
      <c r="H35" s="4" t="s">
        <v>27</v>
      </c>
      <c r="I35" s="4" t="s">
        <v>80</v>
      </c>
      <c r="J35" s="13" t="s">
        <v>203</v>
      </c>
      <c r="K35" s="13" t="s">
        <v>9</v>
      </c>
    </row>
    <row r="36" spans="1:11" ht="25.5" x14ac:dyDescent="0.25">
      <c r="A36" s="4" t="s">
        <v>151</v>
      </c>
      <c r="B36" s="4" t="s">
        <v>9</v>
      </c>
      <c r="C36" s="4" t="s">
        <v>116</v>
      </c>
      <c r="D36" s="13">
        <v>11</v>
      </c>
      <c r="E36" s="4" t="s">
        <v>26</v>
      </c>
      <c r="F36" s="4" t="s">
        <v>26</v>
      </c>
      <c r="G36" s="5"/>
      <c r="H36" s="4" t="s">
        <v>27</v>
      </c>
      <c r="I36" s="4" t="s">
        <v>102</v>
      </c>
      <c r="J36" s="13" t="s">
        <v>203</v>
      </c>
      <c r="K36" s="13" t="s">
        <v>9</v>
      </c>
    </row>
    <row r="37" spans="1:11" ht="63.75" x14ac:dyDescent="0.25">
      <c r="A37" s="4" t="s">
        <v>152</v>
      </c>
      <c r="B37" s="4" t="s">
        <v>9</v>
      </c>
      <c r="C37" s="4" t="s">
        <v>153</v>
      </c>
      <c r="D37" s="13">
        <v>10</v>
      </c>
      <c r="E37" s="4" t="s">
        <v>53</v>
      </c>
      <c r="F37" s="4" t="s">
        <v>26</v>
      </c>
      <c r="G37" s="5"/>
      <c r="H37" s="4" t="s">
        <v>27</v>
      </c>
      <c r="I37" s="4" t="s">
        <v>80</v>
      </c>
      <c r="J37" s="13" t="s">
        <v>204</v>
      </c>
      <c r="K37" s="13" t="s">
        <v>9</v>
      </c>
    </row>
    <row r="38" spans="1:11" ht="63.75" x14ac:dyDescent="0.25">
      <c r="A38" s="4" t="s">
        <v>154</v>
      </c>
      <c r="B38" s="4" t="s">
        <v>9</v>
      </c>
      <c r="C38" s="4" t="s">
        <v>155</v>
      </c>
      <c r="D38" s="13">
        <v>11</v>
      </c>
      <c r="E38" s="4" t="s">
        <v>53</v>
      </c>
      <c r="F38" s="4" t="s">
        <v>26</v>
      </c>
      <c r="G38" s="5"/>
      <c r="H38" s="4" t="s">
        <v>27</v>
      </c>
      <c r="I38" s="4" t="s">
        <v>102</v>
      </c>
      <c r="J38" s="13" t="s">
        <v>204</v>
      </c>
      <c r="K38" s="13" t="s">
        <v>9</v>
      </c>
    </row>
    <row r="39" spans="1:11" ht="51" x14ac:dyDescent="0.25">
      <c r="A39" s="4" t="s">
        <v>156</v>
      </c>
      <c r="B39" s="4" t="s">
        <v>9</v>
      </c>
      <c r="C39" s="4" t="s">
        <v>125</v>
      </c>
      <c r="D39" s="13">
        <v>10</v>
      </c>
      <c r="E39" s="4" t="s">
        <v>58</v>
      </c>
      <c r="F39" s="4" t="s">
        <v>26</v>
      </c>
      <c r="G39" s="5"/>
      <c r="H39" s="4" t="s">
        <v>27</v>
      </c>
      <c r="I39" s="4" t="s">
        <v>80</v>
      </c>
      <c r="J39" s="13" t="s">
        <v>205</v>
      </c>
      <c r="K39" s="13" t="s">
        <v>9</v>
      </c>
    </row>
    <row r="40" spans="1:11" ht="51" x14ac:dyDescent="0.25">
      <c r="A40" s="4" t="s">
        <v>157</v>
      </c>
      <c r="B40" s="4" t="s">
        <v>9</v>
      </c>
      <c r="C40" s="4" t="s">
        <v>158</v>
      </c>
      <c r="D40" s="13">
        <v>11</v>
      </c>
      <c r="E40" s="4" t="s">
        <v>58</v>
      </c>
      <c r="F40" s="4" t="s">
        <v>26</v>
      </c>
      <c r="G40" s="5"/>
      <c r="H40" s="4" t="s">
        <v>27</v>
      </c>
      <c r="I40" s="4" t="s">
        <v>102</v>
      </c>
      <c r="J40" s="13" t="s">
        <v>205</v>
      </c>
      <c r="K40" s="13" t="s">
        <v>9</v>
      </c>
    </row>
  </sheetData>
  <autoFilter ref="A2:K40"/>
  <mergeCells count="2">
    <mergeCell ref="A3:K3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selection activeCell="D24" sqref="D24"/>
    </sheetView>
  </sheetViews>
  <sheetFormatPr defaultRowHeight="15" x14ac:dyDescent="0.25"/>
  <cols>
    <col min="1" max="1" width="16.7109375" customWidth="1"/>
    <col min="2" max="2" width="22.140625" customWidth="1"/>
    <col min="3" max="3" width="20.42578125" customWidth="1"/>
    <col min="4" max="4" width="12.140625" customWidth="1"/>
    <col min="5" max="5" width="29.28515625" customWidth="1"/>
    <col min="6" max="6" width="23.28515625" customWidth="1"/>
    <col min="7" max="7" width="16.42578125" customWidth="1"/>
    <col min="8" max="8" width="17.7109375" customWidth="1"/>
    <col min="9" max="9" width="18.42578125" customWidth="1"/>
    <col min="10" max="10" width="19.42578125" customWidth="1"/>
  </cols>
  <sheetData>
    <row r="1" spans="1:10" ht="33" customHeight="1" x14ac:dyDescent="0.25">
      <c r="A1" s="50" t="s">
        <v>206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2" customHeight="1" x14ac:dyDescent="0.25">
      <c r="A2" s="36"/>
      <c r="B2" s="36"/>
      <c r="C2" s="36"/>
      <c r="D2" s="36"/>
      <c r="E2" s="36"/>
      <c r="F2" s="36"/>
      <c r="G2" s="36"/>
      <c r="H2" s="36"/>
    </row>
    <row r="3" spans="1:10" ht="191.25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207</v>
      </c>
      <c r="G3" s="38" t="s">
        <v>6</v>
      </c>
      <c r="H3" s="38" t="s">
        <v>7</v>
      </c>
      <c r="I3" s="38" t="s">
        <v>194</v>
      </c>
      <c r="J3" s="38" t="s">
        <v>195</v>
      </c>
    </row>
    <row r="4" spans="1:10" ht="57" customHeight="1" x14ac:dyDescent="0.25">
      <c r="A4" s="40" t="s">
        <v>8</v>
      </c>
      <c r="B4" s="4" t="s">
        <v>9</v>
      </c>
      <c r="C4" s="4" t="s">
        <v>10</v>
      </c>
      <c r="D4" s="13">
        <v>10</v>
      </c>
      <c r="E4" s="4" t="s">
        <v>11</v>
      </c>
      <c r="F4" s="4" t="s">
        <v>11</v>
      </c>
      <c r="G4" s="4" t="s">
        <v>12</v>
      </c>
      <c r="H4" s="4" t="s">
        <v>13</v>
      </c>
      <c r="I4" s="21" t="s">
        <v>196</v>
      </c>
      <c r="J4" s="21" t="s">
        <v>9</v>
      </c>
    </row>
    <row r="5" spans="1:10" ht="57" customHeight="1" x14ac:dyDescent="0.25">
      <c r="A5" s="40" t="s">
        <v>14</v>
      </c>
      <c r="B5" s="4" t="s">
        <v>9</v>
      </c>
      <c r="C5" s="4" t="s">
        <v>15</v>
      </c>
      <c r="D5" s="13">
        <v>11</v>
      </c>
      <c r="E5" s="4" t="s">
        <v>11</v>
      </c>
      <c r="F5" s="4" t="s">
        <v>11</v>
      </c>
      <c r="G5" s="4" t="s">
        <v>12</v>
      </c>
      <c r="H5" s="4" t="s">
        <v>13</v>
      </c>
      <c r="I5" s="21" t="s">
        <v>196</v>
      </c>
      <c r="J5" s="21" t="s">
        <v>9</v>
      </c>
    </row>
  </sheetData>
  <mergeCells count="1">
    <mergeCell ref="A1:J1"/>
  </mergeCells>
  <pageMargins left="0.7" right="0.7" top="0.75" bottom="0.75" header="0.3" footer="0.3"/>
  <pageSetup paperSize="9"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Приложение_1</vt:lpstr>
      <vt:lpstr>Приложение_2</vt:lpstr>
      <vt:lpstr>Приложение_3</vt:lpstr>
      <vt:lpstr>Лист1</vt:lpstr>
      <vt:lpstr>Приложение_2!sub_10113</vt:lpstr>
      <vt:lpstr>Приложение_2!sub_1101</vt:lpstr>
      <vt:lpstr>Приложение_2!sub_1123</vt:lpstr>
      <vt:lpstr>Приложение_2!sub_1133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2023-03-01T19:08:29Z</dcterms:modified>
</cp:coreProperties>
</file>