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 activeTab="1"/>
  </bookViews>
  <sheets>
    <sheet name="Приложение_1" sheetId="2" r:id="rId1"/>
    <sheet name="Приложение_2" sheetId="3" r:id="rId2"/>
    <sheet name="Лист1" sheetId="4" r:id="rId3"/>
  </sheets>
  <externalReferences>
    <externalReference r:id="rId4"/>
  </externalReferences>
  <definedNames>
    <definedName name="_xlnm._FilterDatabase" localSheetId="0" hidden="1">Приложение_1!$A$3:$N$4</definedName>
    <definedName name="_xlnm._FilterDatabase" localSheetId="1" hidden="1">Приложение_2!$A$2:$K$12</definedName>
    <definedName name="sub_10112" localSheetId="1">Приложение_2!#REF!</definedName>
    <definedName name="sub_10113" localSheetId="1">Приложение_2!#REF!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Приложение_2!#REF!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Приложение_2!#REF!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Приложение_2!$A$6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Приложение_2!#REF!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33" i="2"/>
  <c r="M33" i="2"/>
  <c r="N32" i="2"/>
  <c r="M32" i="2"/>
  <c r="N31" i="2"/>
  <c r="M31" i="2"/>
  <c r="N30" i="2"/>
  <c r="M30" i="2"/>
  <c r="N18" i="2"/>
  <c r="M18" i="2"/>
  <c r="N17" i="2"/>
  <c r="M17" i="2"/>
  <c r="N16" i="2"/>
  <c r="M16" i="2"/>
  <c r="N15" i="2"/>
  <c r="M15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<sst xmlns="http://schemas.openxmlformats.org/spreadsheetml/2006/main" count="621" uniqueCount="231">
  <si>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</si>
  <si>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</si>
  <si>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</si>
  <si>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</si>
  <si>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</si>
  <si>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</si>
  <si>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</si>
  <si>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</si>
  <si>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</si>
  <si>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</si>
  <si>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</si>
  <si>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</si>
  <si>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</si>
  <si>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</si>
  <si>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</si>
  <si>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</si>
  <si>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</si>
  <si>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</si>
  <si>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</si>
  <si>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Акционерное общество «Издательство «Просвещение»</t>
  </si>
  <si>
    <t>От 20 мая 2020 года № 254</t>
  </si>
  <si>
    <t>1.1.2.</t>
  </si>
  <si>
    <t>Общество с ограниченной ответственностью «ДРОФА»; Акционерное общество «Издательство «Просвещение»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</si>
  <si>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</si>
  <si>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До 31 августа 2023 года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</si>
  <si>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</si>
  <si>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</si>
  <si>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</si>
  <si>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До 31 августа 2024 года</t>
  </si>
  <si>
    <t>До 31 августа 2025 года</t>
  </si>
  <si>
    <t>До 31 августа 2026 года</t>
  </si>
  <si>
    <t>Основное общее образование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</si>
  <si>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</si>
  <si>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</si>
  <si>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</si>
  <si>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t>Линия УМК</t>
  </si>
  <si>
    <t>Предмет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</si>
  <si>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</si>
  <si>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</si>
  <si>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</si>
  <si>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</si>
  <si>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</si>
  <si>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</si>
  <si>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Основное общее образование (уровень образования)</t>
  </si>
  <si>
    <t>Приказ № 287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</si>
  <si>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</si>
  <si>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</si>
  <si>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</si>
  <si>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</si>
  <si>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2.1.3.</t>
  </si>
  <si>
    <t>10-11</t>
  </si>
  <si>
    <t>Среднее общее образование</t>
  </si>
  <si>
    <t>2.1.2.</t>
  </si>
  <si>
    <t>Технология (предметная область)</t>
  </si>
  <si>
    <t xml:space="preserve"> 2-4</t>
  </si>
  <si>
    <r>
      <t>926</t>
    </r>
    <r>
      <rPr>
        <sz val="10"/>
        <color theme="1"/>
        <rFont val="Times New Roman"/>
        <family val="1"/>
        <charset val="204"/>
      </rPr>
      <t>     </t>
    </r>
  </si>
  <si>
    <t>2.1.1.</t>
  </si>
  <si>
    <t>2.1.2.6</t>
  </si>
  <si>
    <t>2.1.2.6.1</t>
  </si>
  <si>
    <t>2.1.2.6.1.1.1</t>
  </si>
  <si>
    <t>Общество с ограниченной ответственностью «БИНОМ. Лаборатория знаний»; Акционерное общество «Издательство «Просвещение»</t>
  </si>
  <si>
    <t>Информатика</t>
  </si>
  <si>
    <t>Черчение</t>
  </si>
  <si>
    <t>Черчение (учебный предмет)</t>
  </si>
  <si>
    <t>Ботвинников А.Д.,Виноградов В.Н.,Вьшнепольский И.С.</t>
  </si>
  <si>
    <t>Черчение. Ботвинников А.Д. (9)</t>
  </si>
  <si>
    <t>539     </t>
  </si>
  <si>
    <t>1.1.2.4.2.</t>
  </si>
  <si>
    <t>Информатика (учебный предмет)</t>
  </si>
  <si>
    <t>540     </t>
  </si>
  <si>
    <t>1.1.2.4.2.1.1</t>
  </si>
  <si>
    <t>Информатика: 7-й класс: базовый уровень: учебник</t>
  </si>
  <si>
    <t>Босова Л.Л., Босова А.Ю.</t>
  </si>
  <si>
    <t>5-е издание, переработанное</t>
  </si>
  <si>
    <t>541     </t>
  </si>
  <si>
    <t>1.1.2.4.2.1.2</t>
  </si>
  <si>
    <t>Информатика: 8-й класс: базовый уровень: учебник</t>
  </si>
  <si>
    <t>542     </t>
  </si>
  <si>
    <t>1.1.2.4.2.1.3</t>
  </si>
  <si>
    <t>Информатика: 9-й класс: базовый уровень: учебник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</si>
  <si>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</si>
  <si>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1.1.3.</t>
  </si>
  <si>
    <t>Среднее общее образование (уровень образования)</t>
  </si>
  <si>
    <t>737     </t>
  </si>
  <si>
    <t>1.1.3.5.</t>
  </si>
  <si>
    <t>Математика и информатика (предметная область)</t>
  </si>
  <si>
    <t>530     </t>
  </si>
  <si>
    <t>1.1.2.4.</t>
  </si>
  <si>
    <t>745     </t>
  </si>
  <si>
    <t>1.1.3.5.2.</t>
  </si>
  <si>
    <t>746     </t>
  </si>
  <si>
    <t>1.1.3.5.2.1.1</t>
  </si>
  <si>
    <t>747     </t>
  </si>
  <si>
    <t>1.1.3.5.2.1.2</t>
  </si>
  <si>
    <t>748     </t>
  </si>
  <si>
    <t>1.1.3.5.2.2.1</t>
  </si>
  <si>
    <t>Информатика (в 2 частях)</t>
  </si>
  <si>
    <t>Поляков К.Ю., Еремин Е.А.</t>
  </si>
  <si>
    <t>Углубленное обучение</t>
  </si>
  <si>
    <t>749     </t>
  </si>
  <si>
    <t>1.1.3.5.2.2.2</t>
  </si>
  <si>
    <t>989     </t>
  </si>
  <si>
    <t>2.1.2.2</t>
  </si>
  <si>
    <t>995     </t>
  </si>
  <si>
    <t>2.1.2.2.2</t>
  </si>
  <si>
    <t>996     </t>
  </si>
  <si>
    <t>2.1.2.2.2.1.1</t>
  </si>
  <si>
    <t>Семенов А.Л., Рудченко Т.А.</t>
  </si>
  <si>
    <t>997     </t>
  </si>
  <si>
    <t>2.1.2.2.2.1.2</t>
  </si>
  <si>
    <t>1003   </t>
  </si>
  <si>
    <t>2.1.2.2.2.3.1</t>
  </si>
  <si>
    <t>Информационная безопасность. Безопасное поведение в сети Интернет.</t>
  </si>
  <si>
    <t>Цветкова М.С., Якушина Е.В.</t>
  </si>
  <si>
    <t xml:space="preserve"> 5-6</t>
  </si>
  <si>
    <t>1004   </t>
  </si>
  <si>
    <t>2.1.2.2.2.3.2</t>
  </si>
  <si>
    <t>Информационная безопасность. Кибербезопасность.</t>
  </si>
  <si>
    <t>Цветкова М.С., Хлобыстова И.Ю.</t>
  </si>
  <si>
    <t xml:space="preserve"> 7-9</t>
  </si>
  <si>
    <t>950     </t>
  </si>
  <si>
    <t>2.1.1.2.2.</t>
  </si>
  <si>
    <t>957     </t>
  </si>
  <si>
    <t>2.1.1.2.2.3.1</t>
  </si>
  <si>
    <t>Павлов Д.И., Полежаева О.А., Коробкова Л.Н. и другие; под редакцией Горячева А.В.</t>
  </si>
  <si>
    <t>958     </t>
  </si>
  <si>
    <t>2.1.1.2.2.3.2</t>
  </si>
  <si>
    <t>959     </t>
  </si>
  <si>
    <t>2.1.1.2.2.3.3</t>
  </si>
  <si>
    <t>960     </t>
  </si>
  <si>
    <t>2.1.1.2.2.4.1</t>
  </si>
  <si>
    <t>Информационная безопасность. Правила безопасного Интернета.</t>
  </si>
  <si>
    <t>От 23 декабря 2020 года № 766</t>
  </si>
  <si>
    <t>1.1.1.3</t>
  </si>
  <si>
    <t>1.1.1.3.2</t>
  </si>
  <si>
    <t>1.1.1.3.2.1.1</t>
  </si>
  <si>
    <t>Рудченко Т.А.,Семёнов А.Л.</t>
  </si>
  <si>
    <t>Информатика. Рудченко Т.А., Семенов А.Л. (1–4) (Перспектива)</t>
  </si>
  <si>
    <t>1.1.1.3.2.1.2</t>
  </si>
  <si>
    <t>1.1.1.3.2.1.3</t>
  </si>
  <si>
    <t>1.1.1.3.2.1.4</t>
  </si>
  <si>
    <t>1.1.1.3.2.2.1</t>
  </si>
  <si>
    <t>Информатика (в 3 частях)</t>
  </si>
  <si>
    <t>Семёнов А.Л.,Рудченко Т.А.</t>
  </si>
  <si>
    <t>3-4</t>
  </si>
  <si>
    <t>Информатика. Семенов А.Л., Рудченко Т.А. (3–4) (Школа России)</t>
  </si>
  <si>
    <t>1.1.2.4.4</t>
  </si>
  <si>
    <t>1.1.2.4.4.1.1</t>
  </si>
  <si>
    <t>Босова Л.Л.,Босова А.Ю.</t>
  </si>
  <si>
    <t>Информатика. Босова Л.Л., Босова А.Ю. (7-9)</t>
  </si>
  <si>
    <t>1.1.2.4.4.1.2</t>
  </si>
  <si>
    <t>1.1.2.4.4.1.3</t>
  </si>
  <si>
    <t>1.1.2.4.4.2.1</t>
  </si>
  <si>
    <t>Поляков К.Ю.,Еремин Е.А.</t>
  </si>
  <si>
    <t>Информатика. Поляков К.Ю. , Еремин Е.А. (7-9)</t>
  </si>
  <si>
    <t>1.1.2.4.4.2.2</t>
  </si>
  <si>
    <t>1.1.2.4.4.2.3</t>
  </si>
  <si>
    <t>1.1.2.4.4.3.1</t>
  </si>
  <si>
    <t>Семакин И.Г.,Залогова Л.A.,Русаков С.В.,Шестакова Л.В.</t>
  </si>
  <si>
    <t>Информатика. Семакин И.Г. и др. (7-9)</t>
  </si>
  <si>
    <t>1.1.2.4.4.3.2</t>
  </si>
  <si>
    <t>Семакин И.Г.,Залогова Л.А.,Русаков С.В.,Шестакова Л.В.</t>
  </si>
  <si>
    <t>1.1.2.4.4.3.3</t>
  </si>
  <si>
    <t>1.1.2.4.4.4.1</t>
  </si>
  <si>
    <t>Кушниренко А.Г.,Леонов А.Г.,Зайдельман Я.Н.,Тарасова В.В.</t>
  </si>
  <si>
    <t>Информатика. Кушниренко А.Г. (7-9)</t>
  </si>
  <si>
    <t>1.1.2.4.4.4.2</t>
  </si>
  <si>
    <t>1.1.2.4.4.4.3</t>
  </si>
  <si>
    <t>1.1.2.4.4.5.1</t>
  </si>
  <si>
    <t>Гейн А.Г.,Юнерман Н.А.,Гейн А.А.</t>
  </si>
  <si>
    <t>Информатика. Гейн А.Г. (7-9)</t>
  </si>
  <si>
    <t>1.1.2.4.4.5.2</t>
  </si>
  <si>
    <t>Гейн А.Г.,Юнерман Н.А.</t>
  </si>
  <si>
    <t>1.1.2.4.4.5.3</t>
  </si>
  <si>
    <t>1.1.3.4.</t>
  </si>
  <si>
    <t>1.1.3.4.2</t>
  </si>
  <si>
    <t>1.1.3.4.2.2.1</t>
  </si>
  <si>
    <t>Информатика. "Сферы" (10-11) (Базовый)</t>
  </si>
  <si>
    <t>1.1.3.4.2.2.2</t>
  </si>
  <si>
    <t>Гейн А.Г.,Гейн А.А.</t>
  </si>
  <si>
    <t>1.1.3.4.2.3.1</t>
  </si>
  <si>
    <t>Гейн А.Г.,Ливчак А.Б.,Сенокосов А.И.и другие</t>
  </si>
  <si>
    <t>Информатика. Гейн А.Г. (10-11) (Базовый/Углублённый)</t>
  </si>
  <si>
    <t>1.1.3.4.2.3.2</t>
  </si>
  <si>
    <t>Гейн А.Г.,Сенокосов А.И.</t>
  </si>
  <si>
    <t>1.1.3.4.2.4.1</t>
  </si>
  <si>
    <t>Под редакцией Макаровой Н.В.</t>
  </si>
  <si>
    <t>Информатика. Макарова Н.В. (10-11) (Базовый)</t>
  </si>
  <si>
    <t>1.1.3.4.2.6.1</t>
  </si>
  <si>
    <t>Семакин И.Г.,Хеннер Е.К.,Шеина Т.Ю.</t>
  </si>
  <si>
    <t>Информатика. Семакин И.Г. (10-11) Б</t>
  </si>
  <si>
    <t>1.1.3.4.2.6.2</t>
  </si>
  <si>
    <t>1.1.3.4.2.7.1</t>
  </si>
  <si>
    <t>Угринович Н.Д.</t>
  </si>
  <si>
    <t xml:space="preserve">Информатика. Угринович Н.Д. (10-11) Б
</t>
  </si>
  <si>
    <t>1.1.3.4.2.7.2</t>
  </si>
  <si>
    <t>1.1.3.4.2.8.1</t>
  </si>
  <si>
    <t>Калинин И.А.,Самылкина Н.Н.</t>
  </si>
  <si>
    <t>Информатика. Калинин И. А., Самылкина Н.Н. (10-11) (Углублённый)</t>
  </si>
  <si>
    <t>1.1.3.4.2.8.2</t>
  </si>
  <si>
    <t>Калинин И.А.,Самылкина Н.Л.</t>
  </si>
  <si>
    <t>1.1.3.4.2.9.1</t>
  </si>
  <si>
    <t>Семакин И.Г.,Шеина Т.Ю.,Шестакова Л.В.</t>
  </si>
  <si>
    <t>Информатика. Семакин И.Г (10-11) (Углублённый)</t>
  </si>
  <si>
    <t>1.1.3.4.2.9.2</t>
  </si>
  <si>
    <t>Семакин И.Г.,Хеннер Е.К.,Шестакова Л.В.</t>
  </si>
  <si>
    <t>1.1.3.4.2.10.1</t>
  </si>
  <si>
    <t>Фиошин М.Е.,Рессин А.А.,Юнусов С.М.</t>
  </si>
  <si>
    <t>Информатика. Фиошин М.Е. - Юнусов С.М. (10-11) (Углублённый)</t>
  </si>
  <si>
    <t>1.1.3.4.2.10.2</t>
  </si>
  <si>
    <t>1.1.3.4.2.12.1</t>
  </si>
  <si>
    <t>Информационная безопасность. Правовые основы информационной безопасности</t>
  </si>
  <si>
    <t>Цветкова М.С.;под редакцией Цветковой М.С.</t>
  </si>
  <si>
    <t>Информационная безопасность. Цветкова М.С. (10-11)</t>
  </si>
  <si>
    <t>2.1.1.2</t>
  </si>
  <si>
    <t>2.1.1.2.1</t>
  </si>
  <si>
    <t>2.1.1.2.1.3.1</t>
  </si>
  <si>
    <t>Матвеева Н.В.,Челак Е.Н.,Конопатова Н.К.,Панкратова Л.П.,Нурова Н.А.</t>
  </si>
  <si>
    <t>Информатика. Матвеева Н.В. и др. (2-4)</t>
  </si>
  <si>
    <t>2.1.1.2.1.3.2</t>
  </si>
  <si>
    <t>2.1.1.2.1.3.3</t>
  </si>
  <si>
    <t>Матвеева Н.В.,Челак Е.Н.,Конопатова Н.К, Панкратова Л.П.,Нурова Н.А.</t>
  </si>
  <si>
    <t>2.1.1.2.1.4.1</t>
  </si>
  <si>
    <t>Могилев А.В.,Могилева В.Н.,Цветкова М.С.</t>
  </si>
  <si>
    <t>Информатика. Могилев А.В. и др.(3-4)</t>
  </si>
  <si>
    <t>2.1.1.2.1.4.2</t>
  </si>
  <si>
    <t>2.1.2.3</t>
  </si>
  <si>
    <t>2.1.2.3.2</t>
  </si>
  <si>
    <t>2.1.2.3.2.1.1</t>
  </si>
  <si>
    <t>Информатика. Босова Л.Л., Босова А.Ю. (5-6)</t>
  </si>
  <si>
    <t>2.1.2.3.2.1.2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</si>
</sst>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pane ySplit="3" topLeftCell="A13" activePane="bottomLeft" state="frozen"/>
      <selection pane="bottomLeft" activeCell="C39" sqref="C39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18" customWidth="1"/>
    <col min="4" max="4" width="25.85546875" style="18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124.5" customHeight="1" x14ac:dyDescent="0.25">
      <c r="A3" s="35" t="s">
        <v>7</v>
      </c>
      <c r="B3" s="33" t="s">
        <v>8</v>
      </c>
      <c r="C3" s="34" t="s">
        <v>1</v>
      </c>
      <c r="D3" s="34" t="s">
        <v>9</v>
      </c>
      <c r="E3" s="34" t="s">
        <v>3</v>
      </c>
      <c r="F3" s="34" t="s">
        <v>10</v>
      </c>
      <c r="G3" s="35" t="s">
        <v>38</v>
      </c>
      <c r="H3" s="34" t="s">
        <v>11</v>
      </c>
      <c r="I3" s="34" t="s">
        <v>37</v>
      </c>
      <c r="J3" s="34" t="s">
        <v>39</v>
      </c>
      <c r="K3" s="34" t="s">
        <v>12</v>
      </c>
      <c r="L3" s="35" t="s">
        <v>13</v>
      </c>
      <c r="M3" s="35" t="s">
        <v>35</v>
      </c>
      <c r="N3" s="35" t="s">
        <v>36</v>
      </c>
    </row>
    <row r="4" spans="1:14" ht="36.75" customHeight="1" x14ac:dyDescent="0.25">
      <c r="A4" s="38" t="s">
        <v>33</v>
      </c>
      <c r="B4" s="45" t="s">
        <v>14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A5" s="39" t="s">
        <v>34</v>
      </c>
      <c r="B5" s="3" t="s">
        <v>15</v>
      </c>
      <c r="C5" s="16" t="s">
        <v>16</v>
      </c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0" t="s">
        <v>42</v>
      </c>
      <c r="B6" s="6" t="s">
        <v>21</v>
      </c>
      <c r="C6" s="15" t="s">
        <v>43</v>
      </c>
      <c r="D6" s="14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22" t="s">
        <v>86</v>
      </c>
      <c r="B7" s="9" t="s">
        <v>87</v>
      </c>
      <c r="C7" s="17" t="s">
        <v>85</v>
      </c>
      <c r="D7" s="19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22" t="s">
        <v>66</v>
      </c>
      <c r="B8" s="9" t="s">
        <v>67</v>
      </c>
      <c r="C8" s="17" t="s">
        <v>68</v>
      </c>
      <c r="D8" s="19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8.25" x14ac:dyDescent="0.25">
      <c r="A9" s="23" t="s">
        <v>69</v>
      </c>
      <c r="B9" s="1" t="s">
        <v>70</v>
      </c>
      <c r="C9" s="21" t="s">
        <v>71</v>
      </c>
      <c r="D9" s="21" t="s">
        <v>72</v>
      </c>
      <c r="E9" s="20">
        <v>7</v>
      </c>
      <c r="F9" s="20" t="s">
        <v>73</v>
      </c>
      <c r="G9" s="20" t="s">
        <v>44</v>
      </c>
      <c r="H9" s="20" t="s">
        <v>19</v>
      </c>
      <c r="I9" s="20" t="s">
        <v>19</v>
      </c>
      <c r="J9" s="20"/>
      <c r="K9" s="20"/>
      <c r="L9" s="20"/>
      <c r="M9" s="20" t="str">
        <f>VLOOKUP(B9,[1]Учебники_Приложение_1!$A$9:$M$758,13,0)</f>
        <v>Информатика. Босова Л.Л., Босова А.Ю. (7-9)</v>
      </c>
      <c r="N9" s="20" t="str">
        <f>VLOOKUP(B9,[1]Учебники_Приложение_1!$A$9:$N$758,14,0)</f>
        <v>Информатика</v>
      </c>
    </row>
    <row r="10" spans="1:14" ht="38.25" x14ac:dyDescent="0.25">
      <c r="A10" s="23" t="s">
        <v>74</v>
      </c>
      <c r="B10" s="1" t="s">
        <v>75</v>
      </c>
      <c r="C10" s="21" t="s">
        <v>76</v>
      </c>
      <c r="D10" s="21" t="s">
        <v>72</v>
      </c>
      <c r="E10" s="20">
        <v>8</v>
      </c>
      <c r="F10" s="20" t="s">
        <v>73</v>
      </c>
      <c r="G10" s="20" t="s">
        <v>44</v>
      </c>
      <c r="H10" s="20" t="s">
        <v>19</v>
      </c>
      <c r="I10" s="20" t="s">
        <v>19</v>
      </c>
      <c r="J10" s="20"/>
      <c r="K10" s="20"/>
      <c r="L10" s="20"/>
      <c r="M10" s="20" t="str">
        <f>VLOOKUP(B10,[1]Учебники_Приложение_1!$A$9:$M$758,13,0)</f>
        <v>Информатика. Босова Л.Л., Босова А.Ю. (7-9)</v>
      </c>
      <c r="N10" s="20" t="str">
        <f>VLOOKUP(B10,[1]Учебники_Приложение_1!$A$9:$N$758,14,0)</f>
        <v>Информатика</v>
      </c>
    </row>
    <row r="11" spans="1:14" ht="38.25" x14ac:dyDescent="0.25">
      <c r="A11" s="23" t="s">
        <v>77</v>
      </c>
      <c r="B11" s="1" t="s">
        <v>78</v>
      </c>
      <c r="C11" s="21" t="s">
        <v>79</v>
      </c>
      <c r="D11" s="21" t="s">
        <v>72</v>
      </c>
      <c r="E11" s="20">
        <v>9</v>
      </c>
      <c r="F11" s="20" t="s">
        <v>73</v>
      </c>
      <c r="G11" s="20" t="s">
        <v>44</v>
      </c>
      <c r="H11" s="20" t="s">
        <v>19</v>
      </c>
      <c r="I11" s="20" t="s">
        <v>19</v>
      </c>
      <c r="J11" s="20"/>
      <c r="K11" s="20"/>
      <c r="L11" s="20"/>
      <c r="M11" s="20" t="str">
        <f>VLOOKUP(B11,[1]Учебники_Приложение_1!$A$9:$M$758,13,0)</f>
        <v>Информатика. Босова Л.Л., Босова А.Ю. (7-9)</v>
      </c>
      <c r="N11" s="20" t="str">
        <f>VLOOKUP(B11,[1]Учебники_Приложение_1!$A$9:$N$758,14,0)</f>
        <v>Информатика</v>
      </c>
    </row>
    <row r="12" spans="1:14" x14ac:dyDescent="0.25">
      <c r="A12" s="40" t="s">
        <v>80</v>
      </c>
      <c r="B12" s="6" t="s">
        <v>81</v>
      </c>
      <c r="C12" s="15" t="s">
        <v>82</v>
      </c>
      <c r="D12" s="14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22" t="s">
        <v>83</v>
      </c>
      <c r="B13" s="9" t="s">
        <v>84</v>
      </c>
      <c r="C13" s="17" t="s">
        <v>85</v>
      </c>
      <c r="D13" s="1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22" t="s">
        <v>88</v>
      </c>
      <c r="B14" s="9" t="s">
        <v>89</v>
      </c>
      <c r="C14" s="17" t="s">
        <v>68</v>
      </c>
      <c r="D14" s="19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63.75" x14ac:dyDescent="0.25">
      <c r="A15" s="23" t="s">
        <v>90</v>
      </c>
      <c r="B15" s="1" t="s">
        <v>91</v>
      </c>
      <c r="C15" s="21" t="s">
        <v>61</v>
      </c>
      <c r="D15" s="21" t="s">
        <v>72</v>
      </c>
      <c r="E15" s="20">
        <v>10</v>
      </c>
      <c r="F15" s="20"/>
      <c r="G15" s="20"/>
      <c r="H15" s="20" t="s">
        <v>60</v>
      </c>
      <c r="I15" s="20" t="s">
        <v>19</v>
      </c>
      <c r="J15" s="20"/>
      <c r="K15" s="20"/>
      <c r="L15" s="20" t="s">
        <v>20</v>
      </c>
      <c r="M15" s="20" t="str">
        <f>VLOOKUP(B15,[1]Учебники_Приложение_1!$A$9:$M$758,13,0)</f>
        <v>Информатика. Босова Л.Л. (10-11) (Базовый)</v>
      </c>
      <c r="N15" s="20" t="str">
        <f>VLOOKUP(B15,[1]Учебники_Приложение_1!$A$9:$N$758,14,0)</f>
        <v>Информатика</v>
      </c>
    </row>
    <row r="16" spans="1:14" ht="63.75" x14ac:dyDescent="0.25">
      <c r="A16" s="23" t="s">
        <v>92</v>
      </c>
      <c r="B16" s="1" t="s">
        <v>93</v>
      </c>
      <c r="C16" s="21" t="s">
        <v>61</v>
      </c>
      <c r="D16" s="21" t="s">
        <v>72</v>
      </c>
      <c r="E16" s="20">
        <v>11</v>
      </c>
      <c r="F16" s="20"/>
      <c r="G16" s="20"/>
      <c r="H16" s="20" t="s">
        <v>60</v>
      </c>
      <c r="I16" s="20" t="s">
        <v>19</v>
      </c>
      <c r="J16" s="20"/>
      <c r="K16" s="20"/>
      <c r="L16" s="20" t="s">
        <v>20</v>
      </c>
      <c r="M16" s="20" t="str">
        <f>VLOOKUP(B16,[1]Учебники_Приложение_1!$A$9:$M$758,13,0)</f>
        <v>Информатика. Босова Л.Л. (10-11) (Базовый)</v>
      </c>
      <c r="N16" s="20" t="str">
        <f>VLOOKUP(B16,[1]Учебники_Приложение_1!$A$9:$N$758,14,0)</f>
        <v>Информатика</v>
      </c>
    </row>
    <row r="17" spans="1:14" ht="63.75" x14ac:dyDescent="0.25">
      <c r="A17" s="23" t="s">
        <v>94</v>
      </c>
      <c r="B17" s="1" t="s">
        <v>95</v>
      </c>
      <c r="C17" s="21" t="s">
        <v>96</v>
      </c>
      <c r="D17" s="21" t="s">
        <v>97</v>
      </c>
      <c r="E17" s="20">
        <v>10</v>
      </c>
      <c r="F17" s="20"/>
      <c r="G17" s="20"/>
      <c r="H17" s="20" t="s">
        <v>60</v>
      </c>
      <c r="I17" s="20" t="s">
        <v>19</v>
      </c>
      <c r="J17" s="20" t="s">
        <v>98</v>
      </c>
      <c r="K17" s="20"/>
      <c r="L17" s="20" t="s">
        <v>20</v>
      </c>
      <c r="M17" s="20" t="str">
        <f>VLOOKUP(B17,[1]Учебники_Приложение_1!$A$9:$M$758,13,0)</f>
        <v>Информатика. Поляков К.Ю., Еремин Е.А. (10-11) (Базовый/Углублённый)</v>
      </c>
      <c r="N17" s="20" t="str">
        <f>VLOOKUP(B17,[1]Учебники_Приложение_1!$A$9:$N$758,14,0)</f>
        <v>Информатика</v>
      </c>
    </row>
    <row r="18" spans="1:14" ht="64.5" thickBot="1" x14ac:dyDescent="0.3">
      <c r="A18" s="23" t="s">
        <v>99</v>
      </c>
      <c r="B18" s="1" t="s">
        <v>100</v>
      </c>
      <c r="C18" s="21" t="s">
        <v>96</v>
      </c>
      <c r="D18" s="21" t="s">
        <v>97</v>
      </c>
      <c r="E18" s="20">
        <v>11</v>
      </c>
      <c r="F18" s="20"/>
      <c r="G18" s="20"/>
      <c r="H18" s="20" t="s">
        <v>60</v>
      </c>
      <c r="I18" s="20" t="s">
        <v>19</v>
      </c>
      <c r="J18" s="20" t="s">
        <v>98</v>
      </c>
      <c r="K18" s="20"/>
      <c r="L18" s="20" t="s">
        <v>20</v>
      </c>
      <c r="M18" s="20" t="str">
        <f>VLOOKUP(B18,[1]Учебники_Приложение_1!$A$9:$M$758,13,0)</f>
        <v>Информатика. Поляков К.Ю., Еремин Е.А. (10-11) (Базовый/Углублённый)</v>
      </c>
      <c r="N18" s="20" t="str">
        <f>VLOOKUP(B18,[1]Учебники_Приложение_1!$A$9:$N$758,14,0)</f>
        <v>Информатика</v>
      </c>
    </row>
    <row r="19" spans="1:14" ht="32.25" customHeight="1" x14ac:dyDescent="0.25">
      <c r="A19" s="41" t="s">
        <v>45</v>
      </c>
      <c r="B19" s="46" t="s">
        <v>23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4" x14ac:dyDescent="0.25">
      <c r="A20" s="42" t="s">
        <v>46</v>
      </c>
      <c r="B20" s="3" t="s">
        <v>47</v>
      </c>
      <c r="C20" s="16" t="s">
        <v>48</v>
      </c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40" t="s">
        <v>55</v>
      </c>
      <c r="B21" s="6" t="s">
        <v>56</v>
      </c>
      <c r="C21" s="15" t="s">
        <v>18</v>
      </c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22" t="s">
        <v>101</v>
      </c>
      <c r="B22" s="9" t="s">
        <v>102</v>
      </c>
      <c r="C22" s="17" t="s">
        <v>85</v>
      </c>
      <c r="D22" s="19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22" t="s">
        <v>120</v>
      </c>
      <c r="B23" s="9" t="s">
        <v>121</v>
      </c>
      <c r="C23" s="17" t="s">
        <v>68</v>
      </c>
      <c r="D23" s="19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63.75" x14ac:dyDescent="0.25">
      <c r="A24" s="23" t="s">
        <v>122</v>
      </c>
      <c r="B24" s="1" t="s">
        <v>123</v>
      </c>
      <c r="C24" s="21" t="s">
        <v>96</v>
      </c>
      <c r="D24" s="21" t="s">
        <v>124</v>
      </c>
      <c r="E24" s="20">
        <v>2</v>
      </c>
      <c r="F24" s="20"/>
      <c r="G24" s="20"/>
      <c r="H24" s="20" t="s">
        <v>60</v>
      </c>
      <c r="I24" s="20" t="s">
        <v>19</v>
      </c>
      <c r="J24" s="20"/>
      <c r="K24" s="20"/>
      <c r="L24" s="20" t="s">
        <v>20</v>
      </c>
      <c r="M24" s="20" t="str">
        <f>VLOOKUP(B24,[1]Учебники_Приложение_1!$A$9:$M$758,13,0)</f>
        <v>Информатика. Горячев А.В. и др. (1-4) (Лидер-кейс)</v>
      </c>
      <c r="N24" s="20" t="str">
        <f>VLOOKUP(B24,[1]Учебники_Приложение_1!$A$9:$N$758,14,0)</f>
        <v>Информатика</v>
      </c>
    </row>
    <row r="25" spans="1:14" ht="63.75" x14ac:dyDescent="0.25">
      <c r="A25" s="23" t="s">
        <v>125</v>
      </c>
      <c r="B25" s="1" t="s">
        <v>126</v>
      </c>
      <c r="C25" s="21" t="s">
        <v>96</v>
      </c>
      <c r="D25" s="21" t="s">
        <v>124</v>
      </c>
      <c r="E25" s="20">
        <v>3</v>
      </c>
      <c r="F25" s="20"/>
      <c r="G25" s="20"/>
      <c r="H25" s="20" t="s">
        <v>60</v>
      </c>
      <c r="I25" s="20" t="s">
        <v>19</v>
      </c>
      <c r="J25" s="20"/>
      <c r="K25" s="20"/>
      <c r="L25" s="20" t="s">
        <v>20</v>
      </c>
      <c r="M25" s="20" t="str">
        <f>VLOOKUP(B25,[1]Учебники_Приложение_1!$A$9:$M$758,13,0)</f>
        <v>Информатика. Горячев А.В. и др. (1-4) (Лидер-кейс)</v>
      </c>
      <c r="N25" s="20" t="str">
        <f>VLOOKUP(B25,[1]Учебники_Приложение_1!$A$9:$N$758,14,0)</f>
        <v>Информатика</v>
      </c>
    </row>
    <row r="26" spans="1:14" ht="63.75" x14ac:dyDescent="0.25">
      <c r="A26" s="23" t="s">
        <v>127</v>
      </c>
      <c r="B26" s="1" t="s">
        <v>128</v>
      </c>
      <c r="C26" s="21" t="s">
        <v>96</v>
      </c>
      <c r="D26" s="21" t="s">
        <v>124</v>
      </c>
      <c r="E26" s="20">
        <v>4</v>
      </c>
      <c r="F26" s="20"/>
      <c r="G26" s="20"/>
      <c r="H26" s="20" t="s">
        <v>60</v>
      </c>
      <c r="I26" s="20" t="s">
        <v>19</v>
      </c>
      <c r="J26" s="20"/>
      <c r="K26" s="20"/>
      <c r="L26" s="20" t="s">
        <v>20</v>
      </c>
      <c r="M26" s="20" t="str">
        <f>VLOOKUP(B26,[1]Учебники_Приложение_1!$A$9:$M$758,13,0)</f>
        <v>Информатика. Горячев А.В. и др. (1-4) (Лидер-кейс)</v>
      </c>
      <c r="N26" s="20" t="str">
        <f>VLOOKUP(B26,[1]Учебники_Приложение_1!$A$9:$N$758,14,0)</f>
        <v>Информатика</v>
      </c>
    </row>
    <row r="27" spans="1:14" ht="38.25" x14ac:dyDescent="0.25">
      <c r="A27" s="23" t="s">
        <v>129</v>
      </c>
      <c r="B27" s="1" t="s">
        <v>130</v>
      </c>
      <c r="C27" s="21" t="s">
        <v>131</v>
      </c>
      <c r="D27" s="21" t="s">
        <v>113</v>
      </c>
      <c r="E27" s="20" t="s">
        <v>54</v>
      </c>
      <c r="F27" s="20"/>
      <c r="G27" s="20"/>
      <c r="H27" s="20" t="s">
        <v>19</v>
      </c>
      <c r="I27" s="20" t="s">
        <v>19</v>
      </c>
      <c r="J27" s="20"/>
      <c r="K27" s="20"/>
      <c r="L27" s="20" t="s">
        <v>132</v>
      </c>
      <c r="M27" s="20" t="str">
        <f>VLOOKUP(B27,[1]Учебники_Приложение_1!$A$9:$M$758,13,0)</f>
        <v>Информационная безопасность. Цветкова М.С. (2-4)</v>
      </c>
      <c r="N27" s="20" t="str">
        <f>VLOOKUP(B27,[1]Учебники_Приложение_1!$A$9:$N$758,14,0)</f>
        <v>Информатика</v>
      </c>
    </row>
    <row r="28" spans="1:14" x14ac:dyDescent="0.25">
      <c r="A28" s="22" t="s">
        <v>101</v>
      </c>
      <c r="B28" s="9" t="s">
        <v>102</v>
      </c>
      <c r="C28" s="17" t="s">
        <v>85</v>
      </c>
      <c r="D28" s="19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22" t="s">
        <v>103</v>
      </c>
      <c r="B29" s="9" t="s">
        <v>104</v>
      </c>
      <c r="C29" s="17" t="s">
        <v>68</v>
      </c>
      <c r="D29" s="19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38.25" x14ac:dyDescent="0.25">
      <c r="A30" s="23" t="s">
        <v>105</v>
      </c>
      <c r="B30" s="1" t="s">
        <v>106</v>
      </c>
      <c r="C30" s="21" t="s">
        <v>61</v>
      </c>
      <c r="D30" s="21" t="s">
        <v>107</v>
      </c>
      <c r="E30" s="20">
        <v>5</v>
      </c>
      <c r="F30" s="20"/>
      <c r="G30" s="20"/>
      <c r="H30" s="20" t="s">
        <v>19</v>
      </c>
      <c r="I30" s="20" t="s">
        <v>19</v>
      </c>
      <c r="J30" s="20"/>
      <c r="K30" s="20"/>
      <c r="L30" s="20" t="s">
        <v>20</v>
      </c>
      <c r="M30" s="20" t="str">
        <f>VLOOKUP(B30,[1]Учебники_Приложение_1!$A$9:$M$758,13,0)</f>
        <v>Информатика. Семенов А.Л. (5-6)</v>
      </c>
      <c r="N30" s="20" t="str">
        <f>VLOOKUP(B30,[1]Учебники_Приложение_1!$A$9:$N$758,14,0)</f>
        <v>Информатика</v>
      </c>
    </row>
    <row r="31" spans="1:14" ht="38.25" x14ac:dyDescent="0.25">
      <c r="A31" s="23" t="s">
        <v>108</v>
      </c>
      <c r="B31" s="1" t="s">
        <v>109</v>
      </c>
      <c r="C31" s="21" t="s">
        <v>61</v>
      </c>
      <c r="D31" s="21" t="s">
        <v>107</v>
      </c>
      <c r="E31" s="20">
        <v>6</v>
      </c>
      <c r="F31" s="20"/>
      <c r="G31" s="20"/>
      <c r="H31" s="20" t="s">
        <v>19</v>
      </c>
      <c r="I31" s="20" t="s">
        <v>19</v>
      </c>
      <c r="J31" s="20"/>
      <c r="K31" s="20"/>
      <c r="L31" s="20" t="s">
        <v>20</v>
      </c>
      <c r="M31" s="20" t="str">
        <f>VLOOKUP(B31,[1]Учебники_Приложение_1!$A$9:$M$758,13,0)</f>
        <v>Информатика. Семенов А.Л. (5-6)</v>
      </c>
      <c r="N31" s="20" t="str">
        <f>VLOOKUP(B31,[1]Учебники_Приложение_1!$A$9:$N$758,14,0)</f>
        <v>Информатика</v>
      </c>
    </row>
    <row r="32" spans="1:14" ht="38.25" x14ac:dyDescent="0.25">
      <c r="A32" s="23" t="s">
        <v>110</v>
      </c>
      <c r="B32" s="1" t="s">
        <v>111</v>
      </c>
      <c r="C32" s="21" t="s">
        <v>112</v>
      </c>
      <c r="D32" s="21" t="s">
        <v>113</v>
      </c>
      <c r="E32" s="20" t="s">
        <v>114</v>
      </c>
      <c r="F32" s="20"/>
      <c r="G32" s="20"/>
      <c r="H32" s="20" t="s">
        <v>19</v>
      </c>
      <c r="I32" s="20" t="s">
        <v>19</v>
      </c>
      <c r="J32" s="20"/>
      <c r="K32" s="20"/>
      <c r="L32" s="20"/>
      <c r="M32" s="20" t="str">
        <f>VLOOKUP(B32,[1]Учебники_Приложение_1!$A$9:$M$758,13,0)</f>
        <v>Информационная безопасность. Цветкова М.С. (5-6)</v>
      </c>
      <c r="N32" s="20" t="str">
        <f>VLOOKUP(B32,[1]Учебники_Приложение_1!$A$9:$N$758,14,0)</f>
        <v>Информатика</v>
      </c>
    </row>
    <row r="33" spans="1:14" ht="38.25" x14ac:dyDescent="0.25">
      <c r="A33" s="23" t="s">
        <v>115</v>
      </c>
      <c r="B33" s="1" t="s">
        <v>116</v>
      </c>
      <c r="C33" s="21" t="s">
        <v>117</v>
      </c>
      <c r="D33" s="21" t="s">
        <v>118</v>
      </c>
      <c r="E33" s="20" t="s">
        <v>119</v>
      </c>
      <c r="F33" s="20"/>
      <c r="G33" s="20"/>
      <c r="H33" s="20" t="s">
        <v>19</v>
      </c>
      <c r="I33" s="20" t="s">
        <v>19</v>
      </c>
      <c r="J33" s="20"/>
      <c r="K33" s="20"/>
      <c r="L33" s="20"/>
      <c r="M33" s="20" t="str">
        <f>VLOOKUP(B33,[1]Учебники_Приложение_1!$A$9:$M$758,13,0)</f>
        <v>Информационная безопасность. Цветкова М.С. (7-9)</v>
      </c>
      <c r="N33" s="20" t="str">
        <f>VLOOKUP(B33,[1]Учебники_Приложение_1!$A$9:$N$758,14,0)</f>
        <v>Информатика</v>
      </c>
    </row>
  </sheetData>
  <autoFilter ref="A3:N4"/>
  <mergeCells count="3">
    <mergeCell ref="A2:N2"/>
    <mergeCell ref="B4:N4"/>
    <mergeCell ref="B19:N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70" zoomScaleNormal="70" workbookViewId="0">
      <pane ySplit="2" topLeftCell="A33" activePane="bottomLeft" state="frozen"/>
      <selection pane="bottomLeft" activeCell="A67" sqref="A67:XFD70"/>
    </sheetView>
  </sheetViews>
  <sheetFormatPr defaultRowHeight="15" x14ac:dyDescent="0.25"/>
  <cols>
    <col min="1" max="1" width="16.42578125" style="24" customWidth="1"/>
    <col min="2" max="2" width="36.7109375" style="31" customWidth="1"/>
    <col min="3" max="3" width="34.5703125" style="24" customWidth="1"/>
    <col min="4" max="4" width="11.28515625" style="32" customWidth="1"/>
    <col min="5" max="5" width="31.85546875" style="24" customWidth="1"/>
    <col min="6" max="7" width="34.5703125" style="24" customWidth="1"/>
    <col min="8" max="8" width="23.28515625" style="24" customWidth="1"/>
    <col min="9" max="9" width="16.7109375" style="24" customWidth="1"/>
    <col min="10" max="10" width="25.28515625" style="36" customWidth="1"/>
    <col min="11" max="11" width="23.5703125" style="36" customWidth="1"/>
    <col min="12" max="16384" width="9.140625" style="24"/>
  </cols>
  <sheetData>
    <row r="1" spans="1:11" ht="42.75" customHeight="1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5" customFormat="1" ht="150" customHeight="1" x14ac:dyDescent="0.25">
      <c r="A2" s="33" t="s">
        <v>0</v>
      </c>
      <c r="B2" s="34" t="s">
        <v>1</v>
      </c>
      <c r="C2" s="34" t="s">
        <v>2</v>
      </c>
      <c r="D2" s="34" t="s">
        <v>3</v>
      </c>
      <c r="E2" s="34" t="s">
        <v>25</v>
      </c>
      <c r="F2" s="34" t="s">
        <v>37</v>
      </c>
      <c r="G2" s="34" t="s">
        <v>4</v>
      </c>
      <c r="H2" s="35" t="s">
        <v>5</v>
      </c>
      <c r="I2" s="34" t="s">
        <v>6</v>
      </c>
      <c r="J2" s="34" t="s">
        <v>35</v>
      </c>
      <c r="K2" s="34" t="s">
        <v>36</v>
      </c>
    </row>
    <row r="3" spans="1:11" ht="32.25" customHeight="1" x14ac:dyDescent="0.25">
      <c r="A3" s="46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s="28" customFormat="1" ht="14.25" x14ac:dyDescent="0.2">
      <c r="A4" s="26" t="s">
        <v>26</v>
      </c>
      <c r="B4" s="26"/>
      <c r="C4" s="26"/>
      <c r="D4" s="27"/>
      <c r="E4" s="26"/>
      <c r="F4" s="26"/>
      <c r="G4" s="26"/>
      <c r="H4" s="26"/>
      <c r="I4" s="26"/>
      <c r="J4" s="37"/>
      <c r="K4" s="37"/>
    </row>
    <row r="5" spans="1:11" s="29" customFormat="1" ht="14.25" x14ac:dyDescent="0.2">
      <c r="A5" s="6" t="s">
        <v>17</v>
      </c>
      <c r="B5" s="7" t="s">
        <v>27</v>
      </c>
      <c r="C5" s="6"/>
      <c r="D5" s="11"/>
      <c r="E5" s="6"/>
      <c r="F5" s="6"/>
      <c r="G5" s="6"/>
      <c r="H5" s="6"/>
      <c r="I5" s="6"/>
      <c r="J5" s="11"/>
      <c r="K5" s="11"/>
    </row>
    <row r="6" spans="1:11" s="29" customFormat="1" ht="14.25" x14ac:dyDescent="0.2">
      <c r="A6" s="8" t="s">
        <v>133</v>
      </c>
      <c r="B6" s="9" t="s">
        <v>85</v>
      </c>
      <c r="C6" s="8"/>
      <c r="D6" s="12"/>
      <c r="E6" s="8"/>
      <c r="F6" s="8"/>
      <c r="G6" s="8"/>
      <c r="H6" s="8"/>
      <c r="I6" s="8"/>
      <c r="J6" s="12"/>
      <c r="K6" s="12"/>
    </row>
    <row r="7" spans="1:11" s="29" customFormat="1" ht="14.25" x14ac:dyDescent="0.2">
      <c r="A7" s="8" t="s">
        <v>134</v>
      </c>
      <c r="B7" s="9" t="s">
        <v>68</v>
      </c>
      <c r="C7" s="8"/>
      <c r="D7" s="12"/>
      <c r="E7" s="8"/>
      <c r="F7" s="8"/>
      <c r="G7" s="8"/>
      <c r="H7" s="8"/>
      <c r="I7" s="8"/>
      <c r="J7" s="12"/>
      <c r="K7" s="12"/>
    </row>
    <row r="8" spans="1:11" ht="38.25" x14ac:dyDescent="0.25">
      <c r="A8" s="4" t="s">
        <v>135</v>
      </c>
      <c r="B8" s="4" t="s">
        <v>61</v>
      </c>
      <c r="C8" s="4" t="s">
        <v>136</v>
      </c>
      <c r="D8" s="13">
        <v>1</v>
      </c>
      <c r="E8" s="4" t="s">
        <v>19</v>
      </c>
      <c r="F8" s="4" t="s">
        <v>19</v>
      </c>
      <c r="G8" s="5"/>
      <c r="H8" s="4"/>
      <c r="I8" s="4" t="s">
        <v>24</v>
      </c>
      <c r="J8" s="13" t="s">
        <v>137</v>
      </c>
      <c r="K8" s="13" t="s">
        <v>61</v>
      </c>
    </row>
    <row r="9" spans="1:11" ht="38.25" x14ac:dyDescent="0.25">
      <c r="A9" s="4" t="s">
        <v>138</v>
      </c>
      <c r="B9" s="4" t="s">
        <v>61</v>
      </c>
      <c r="C9" s="4" t="s">
        <v>136</v>
      </c>
      <c r="D9" s="13">
        <v>2</v>
      </c>
      <c r="E9" s="4" t="s">
        <v>19</v>
      </c>
      <c r="F9" s="4" t="s">
        <v>19</v>
      </c>
      <c r="G9" s="5"/>
      <c r="H9" s="4"/>
      <c r="I9" s="4" t="s">
        <v>28</v>
      </c>
      <c r="J9" s="13" t="s">
        <v>137</v>
      </c>
      <c r="K9" s="13" t="s">
        <v>61</v>
      </c>
    </row>
    <row r="10" spans="1:11" ht="38.25" x14ac:dyDescent="0.25">
      <c r="A10" s="4" t="s">
        <v>139</v>
      </c>
      <c r="B10" s="4" t="s">
        <v>61</v>
      </c>
      <c r="C10" s="4" t="s">
        <v>136</v>
      </c>
      <c r="D10" s="13">
        <v>3</v>
      </c>
      <c r="E10" s="4" t="s">
        <v>19</v>
      </c>
      <c r="F10" s="4" t="s">
        <v>19</v>
      </c>
      <c r="G10" s="5"/>
      <c r="H10" s="4"/>
      <c r="I10" s="4" t="s">
        <v>29</v>
      </c>
      <c r="J10" s="13" t="s">
        <v>137</v>
      </c>
      <c r="K10" s="13" t="s">
        <v>61</v>
      </c>
    </row>
    <row r="11" spans="1:11" ht="38.25" x14ac:dyDescent="0.25">
      <c r="A11" s="4" t="s">
        <v>140</v>
      </c>
      <c r="B11" s="4" t="s">
        <v>61</v>
      </c>
      <c r="C11" s="4" t="s">
        <v>136</v>
      </c>
      <c r="D11" s="13">
        <v>4</v>
      </c>
      <c r="E11" s="4" t="s">
        <v>19</v>
      </c>
      <c r="F11" s="4" t="s">
        <v>19</v>
      </c>
      <c r="G11" s="5"/>
      <c r="H11" s="4"/>
      <c r="I11" s="4" t="s">
        <v>30</v>
      </c>
      <c r="J11" s="13" t="s">
        <v>137</v>
      </c>
      <c r="K11" s="13" t="s">
        <v>61</v>
      </c>
    </row>
    <row r="12" spans="1:11" ht="38.25" x14ac:dyDescent="0.25">
      <c r="A12" s="4" t="s">
        <v>141</v>
      </c>
      <c r="B12" s="4" t="s">
        <v>142</v>
      </c>
      <c r="C12" s="4" t="s">
        <v>143</v>
      </c>
      <c r="D12" s="43" t="s">
        <v>144</v>
      </c>
      <c r="E12" s="4" t="s">
        <v>19</v>
      </c>
      <c r="F12" s="4" t="s">
        <v>19</v>
      </c>
      <c r="G12" s="5"/>
      <c r="H12" s="4"/>
      <c r="I12" s="4" t="s">
        <v>30</v>
      </c>
      <c r="J12" s="13" t="s">
        <v>145</v>
      </c>
      <c r="K12" s="13" t="s">
        <v>61</v>
      </c>
    </row>
    <row r="13" spans="1:11" s="29" customFormat="1" ht="14.25" x14ac:dyDescent="0.2">
      <c r="A13" s="6" t="s">
        <v>21</v>
      </c>
      <c r="B13" s="7" t="s">
        <v>31</v>
      </c>
      <c r="C13" s="6"/>
      <c r="D13" s="11"/>
      <c r="E13" s="6"/>
      <c r="F13" s="6"/>
      <c r="G13" s="6"/>
      <c r="H13" s="6"/>
      <c r="I13" s="6"/>
      <c r="J13" s="11"/>
      <c r="K13" s="11"/>
    </row>
    <row r="14" spans="1:11" s="29" customFormat="1" ht="14.25" x14ac:dyDescent="0.2">
      <c r="A14" s="8" t="s">
        <v>87</v>
      </c>
      <c r="B14" s="9" t="s">
        <v>85</v>
      </c>
      <c r="C14" s="8"/>
      <c r="D14" s="12"/>
      <c r="E14" s="8"/>
      <c r="F14" s="8"/>
      <c r="G14" s="8"/>
      <c r="H14" s="8"/>
      <c r="I14" s="8"/>
      <c r="J14" s="12"/>
      <c r="K14" s="12"/>
    </row>
    <row r="15" spans="1:11" s="29" customFormat="1" ht="14.25" x14ac:dyDescent="0.2">
      <c r="A15" s="8" t="s">
        <v>146</v>
      </c>
      <c r="B15" s="9" t="s">
        <v>68</v>
      </c>
      <c r="C15" s="8"/>
      <c r="D15" s="12"/>
      <c r="E15" s="8"/>
      <c r="F15" s="8"/>
      <c r="G15" s="8"/>
      <c r="H15" s="8"/>
      <c r="I15" s="8"/>
      <c r="J15" s="12"/>
      <c r="K15" s="12"/>
    </row>
    <row r="16" spans="1:11" ht="63.75" x14ac:dyDescent="0.25">
      <c r="A16" s="4" t="s">
        <v>147</v>
      </c>
      <c r="B16" s="4" t="s">
        <v>61</v>
      </c>
      <c r="C16" s="4" t="s">
        <v>148</v>
      </c>
      <c r="D16" s="13">
        <v>7</v>
      </c>
      <c r="E16" s="4" t="s">
        <v>60</v>
      </c>
      <c r="F16" s="4" t="s">
        <v>19</v>
      </c>
      <c r="G16" s="5"/>
      <c r="H16" s="4" t="s">
        <v>20</v>
      </c>
      <c r="I16" s="4" t="s">
        <v>24</v>
      </c>
      <c r="J16" s="13" t="s">
        <v>149</v>
      </c>
      <c r="K16" s="13" t="s">
        <v>61</v>
      </c>
    </row>
    <row r="17" spans="1:11" ht="63.75" x14ac:dyDescent="0.25">
      <c r="A17" s="4" t="s">
        <v>150</v>
      </c>
      <c r="B17" s="4" t="s">
        <v>61</v>
      </c>
      <c r="C17" s="4" t="s">
        <v>148</v>
      </c>
      <c r="D17" s="13">
        <v>8</v>
      </c>
      <c r="E17" s="4" t="s">
        <v>60</v>
      </c>
      <c r="F17" s="4" t="s">
        <v>19</v>
      </c>
      <c r="G17" s="5"/>
      <c r="H17" s="4" t="s">
        <v>20</v>
      </c>
      <c r="I17" s="4" t="s">
        <v>28</v>
      </c>
      <c r="J17" s="13" t="s">
        <v>149</v>
      </c>
      <c r="K17" s="13" t="s">
        <v>61</v>
      </c>
    </row>
    <row r="18" spans="1:11" ht="63.75" x14ac:dyDescent="0.25">
      <c r="A18" s="4" t="s">
        <v>151</v>
      </c>
      <c r="B18" s="4" t="s">
        <v>61</v>
      </c>
      <c r="C18" s="4" t="s">
        <v>148</v>
      </c>
      <c r="D18" s="13">
        <v>9</v>
      </c>
      <c r="E18" s="4" t="s">
        <v>60</v>
      </c>
      <c r="F18" s="4" t="s">
        <v>19</v>
      </c>
      <c r="G18" s="5"/>
      <c r="H18" s="4" t="s">
        <v>20</v>
      </c>
      <c r="I18" s="4" t="s">
        <v>29</v>
      </c>
      <c r="J18" s="13" t="s">
        <v>149</v>
      </c>
      <c r="K18" s="13" t="s">
        <v>61</v>
      </c>
    </row>
    <row r="19" spans="1:11" ht="63.75" x14ac:dyDescent="0.25">
      <c r="A19" s="4" t="s">
        <v>152</v>
      </c>
      <c r="B19" s="4" t="s">
        <v>96</v>
      </c>
      <c r="C19" s="4" t="s">
        <v>153</v>
      </c>
      <c r="D19" s="13">
        <v>7</v>
      </c>
      <c r="E19" s="4" t="s">
        <v>60</v>
      </c>
      <c r="F19" s="4" t="s">
        <v>19</v>
      </c>
      <c r="G19" s="5"/>
      <c r="H19" s="4" t="s">
        <v>20</v>
      </c>
      <c r="I19" s="4" t="s">
        <v>24</v>
      </c>
      <c r="J19" s="13" t="s">
        <v>154</v>
      </c>
      <c r="K19" s="13" t="s">
        <v>61</v>
      </c>
    </row>
    <row r="20" spans="1:11" ht="63.75" x14ac:dyDescent="0.25">
      <c r="A20" s="4" t="s">
        <v>155</v>
      </c>
      <c r="B20" s="4" t="s">
        <v>61</v>
      </c>
      <c r="C20" s="4" t="s">
        <v>153</v>
      </c>
      <c r="D20" s="13">
        <v>8</v>
      </c>
      <c r="E20" s="4" t="s">
        <v>60</v>
      </c>
      <c r="F20" s="4" t="s">
        <v>19</v>
      </c>
      <c r="G20" s="5"/>
      <c r="H20" s="4" t="s">
        <v>20</v>
      </c>
      <c r="I20" s="4" t="s">
        <v>28</v>
      </c>
      <c r="J20" s="13" t="s">
        <v>154</v>
      </c>
      <c r="K20" s="13" t="s">
        <v>61</v>
      </c>
    </row>
    <row r="21" spans="1:11" ht="63.75" x14ac:dyDescent="0.25">
      <c r="A21" s="4" t="s">
        <v>156</v>
      </c>
      <c r="B21" s="4" t="s">
        <v>61</v>
      </c>
      <c r="C21" s="4" t="s">
        <v>153</v>
      </c>
      <c r="D21" s="13">
        <v>9</v>
      </c>
      <c r="E21" s="4" t="s">
        <v>60</v>
      </c>
      <c r="F21" s="4" t="s">
        <v>19</v>
      </c>
      <c r="G21" s="5"/>
      <c r="H21" s="4" t="s">
        <v>20</v>
      </c>
      <c r="I21" s="4" t="s">
        <v>29</v>
      </c>
      <c r="J21" s="13" t="s">
        <v>154</v>
      </c>
      <c r="K21" s="13" t="s">
        <v>61</v>
      </c>
    </row>
    <row r="22" spans="1:11" ht="63.75" x14ac:dyDescent="0.25">
      <c r="A22" s="4" t="s">
        <v>157</v>
      </c>
      <c r="B22" s="4" t="s">
        <v>61</v>
      </c>
      <c r="C22" s="4" t="s">
        <v>158</v>
      </c>
      <c r="D22" s="13">
        <v>7</v>
      </c>
      <c r="E22" s="4" t="s">
        <v>60</v>
      </c>
      <c r="F22" s="4" t="s">
        <v>19</v>
      </c>
      <c r="G22" s="5"/>
      <c r="H22" s="4" t="s">
        <v>20</v>
      </c>
      <c r="I22" s="4" t="s">
        <v>24</v>
      </c>
      <c r="J22" s="13" t="s">
        <v>159</v>
      </c>
      <c r="K22" s="13" t="s">
        <v>61</v>
      </c>
    </row>
    <row r="23" spans="1:11" ht="63.75" x14ac:dyDescent="0.25">
      <c r="A23" s="4" t="s">
        <v>160</v>
      </c>
      <c r="B23" s="4" t="s">
        <v>61</v>
      </c>
      <c r="C23" s="4" t="s">
        <v>161</v>
      </c>
      <c r="D23" s="13">
        <v>8</v>
      </c>
      <c r="E23" s="4" t="s">
        <v>60</v>
      </c>
      <c r="F23" s="4" t="s">
        <v>19</v>
      </c>
      <c r="G23" s="5"/>
      <c r="H23" s="4" t="s">
        <v>20</v>
      </c>
      <c r="I23" s="4" t="s">
        <v>28</v>
      </c>
      <c r="J23" s="13" t="s">
        <v>159</v>
      </c>
      <c r="K23" s="13" t="s">
        <v>61</v>
      </c>
    </row>
    <row r="24" spans="1:11" ht="63.75" x14ac:dyDescent="0.25">
      <c r="A24" s="4" t="s">
        <v>162</v>
      </c>
      <c r="B24" s="4" t="s">
        <v>61</v>
      </c>
      <c r="C24" s="4" t="s">
        <v>161</v>
      </c>
      <c r="D24" s="13">
        <v>9</v>
      </c>
      <c r="E24" s="4" t="s">
        <v>60</v>
      </c>
      <c r="F24" s="4" t="s">
        <v>19</v>
      </c>
      <c r="G24" s="5"/>
      <c r="H24" s="4" t="s">
        <v>20</v>
      </c>
      <c r="I24" s="4" t="s">
        <v>29</v>
      </c>
      <c r="J24" s="13" t="s">
        <v>159</v>
      </c>
      <c r="K24" s="13" t="s">
        <v>61</v>
      </c>
    </row>
    <row r="25" spans="1:11" ht="51" x14ac:dyDescent="0.25">
      <c r="A25" s="4" t="s">
        <v>163</v>
      </c>
      <c r="B25" s="4" t="s">
        <v>61</v>
      </c>
      <c r="C25" s="4" t="s">
        <v>164</v>
      </c>
      <c r="D25" s="13">
        <v>7</v>
      </c>
      <c r="E25" s="4" t="s">
        <v>22</v>
      </c>
      <c r="F25" s="4" t="s">
        <v>19</v>
      </c>
      <c r="G25" s="5"/>
      <c r="H25" s="4" t="s">
        <v>20</v>
      </c>
      <c r="I25" s="4" t="s">
        <v>24</v>
      </c>
      <c r="J25" s="13" t="s">
        <v>165</v>
      </c>
      <c r="K25" s="13" t="s">
        <v>61</v>
      </c>
    </row>
    <row r="26" spans="1:11" ht="51" x14ac:dyDescent="0.25">
      <c r="A26" s="4" t="s">
        <v>166</v>
      </c>
      <c r="B26" s="4" t="s">
        <v>61</v>
      </c>
      <c r="C26" s="4" t="s">
        <v>164</v>
      </c>
      <c r="D26" s="13">
        <v>8</v>
      </c>
      <c r="E26" s="4" t="s">
        <v>22</v>
      </c>
      <c r="F26" s="4" t="s">
        <v>19</v>
      </c>
      <c r="G26" s="5"/>
      <c r="H26" s="4" t="s">
        <v>20</v>
      </c>
      <c r="I26" s="4" t="s">
        <v>28</v>
      </c>
      <c r="J26" s="13" t="s">
        <v>165</v>
      </c>
      <c r="K26" s="13" t="s">
        <v>61</v>
      </c>
    </row>
    <row r="27" spans="1:11" ht="51" x14ac:dyDescent="0.25">
      <c r="A27" s="4" t="s">
        <v>167</v>
      </c>
      <c r="B27" s="4" t="s">
        <v>61</v>
      </c>
      <c r="C27" s="4" t="s">
        <v>164</v>
      </c>
      <c r="D27" s="13">
        <v>9</v>
      </c>
      <c r="E27" s="4" t="s">
        <v>22</v>
      </c>
      <c r="F27" s="4" t="s">
        <v>19</v>
      </c>
      <c r="G27" s="5"/>
      <c r="H27" s="4" t="s">
        <v>20</v>
      </c>
      <c r="I27" s="4" t="s">
        <v>29</v>
      </c>
      <c r="J27" s="13" t="s">
        <v>165</v>
      </c>
      <c r="K27" s="13" t="s">
        <v>61</v>
      </c>
    </row>
    <row r="28" spans="1:11" ht="25.5" x14ac:dyDescent="0.25">
      <c r="A28" s="4" t="s">
        <v>168</v>
      </c>
      <c r="B28" s="4" t="s">
        <v>61</v>
      </c>
      <c r="C28" s="4" t="s">
        <v>169</v>
      </c>
      <c r="D28" s="13">
        <v>7</v>
      </c>
      <c r="E28" s="4" t="s">
        <v>19</v>
      </c>
      <c r="F28" s="4" t="s">
        <v>19</v>
      </c>
      <c r="G28" s="5"/>
      <c r="H28" s="4"/>
      <c r="I28" s="4" t="s">
        <v>24</v>
      </c>
      <c r="J28" s="13" t="s">
        <v>170</v>
      </c>
      <c r="K28" s="13" t="s">
        <v>61</v>
      </c>
    </row>
    <row r="29" spans="1:11" ht="25.5" x14ac:dyDescent="0.25">
      <c r="A29" s="4" t="s">
        <v>171</v>
      </c>
      <c r="B29" s="4" t="s">
        <v>61</v>
      </c>
      <c r="C29" s="4" t="s">
        <v>172</v>
      </c>
      <c r="D29" s="13">
        <v>8</v>
      </c>
      <c r="E29" s="4" t="s">
        <v>19</v>
      </c>
      <c r="F29" s="4" t="s">
        <v>19</v>
      </c>
      <c r="G29" s="5"/>
      <c r="H29" s="4"/>
      <c r="I29" s="4" t="s">
        <v>28</v>
      </c>
      <c r="J29" s="13" t="s">
        <v>170</v>
      </c>
      <c r="K29" s="13" t="s">
        <v>61</v>
      </c>
    </row>
    <row r="30" spans="1:11" ht="25.5" x14ac:dyDescent="0.25">
      <c r="A30" s="4" t="s">
        <v>173</v>
      </c>
      <c r="B30" s="4" t="s">
        <v>61</v>
      </c>
      <c r="C30" s="4" t="s">
        <v>172</v>
      </c>
      <c r="D30" s="13">
        <v>9</v>
      </c>
      <c r="E30" s="4" t="s">
        <v>19</v>
      </c>
      <c r="F30" s="4" t="s">
        <v>19</v>
      </c>
      <c r="G30" s="5"/>
      <c r="H30" s="4"/>
      <c r="I30" s="4" t="s">
        <v>29</v>
      </c>
      <c r="J30" s="13" t="s">
        <v>170</v>
      </c>
      <c r="K30" s="13" t="s">
        <v>61</v>
      </c>
    </row>
    <row r="31" spans="1:11" s="28" customFormat="1" ht="29.25" customHeight="1" x14ac:dyDescent="0.2">
      <c r="A31" s="49" t="s">
        <v>23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s="28" customFormat="1" ht="14.25" x14ac:dyDescent="0.2">
      <c r="A32" s="26" t="s">
        <v>32</v>
      </c>
      <c r="B32" s="26"/>
      <c r="C32" s="26"/>
      <c r="D32" s="27"/>
      <c r="E32" s="26"/>
      <c r="F32" s="26"/>
      <c r="G32" s="26"/>
      <c r="H32" s="26"/>
      <c r="I32" s="26"/>
      <c r="J32" s="37"/>
      <c r="K32" s="37"/>
    </row>
    <row r="33" spans="1:11" s="29" customFormat="1" ht="14.25" x14ac:dyDescent="0.2">
      <c r="A33" s="6" t="s">
        <v>52</v>
      </c>
      <c r="B33" s="7" t="s">
        <v>31</v>
      </c>
      <c r="C33" s="6"/>
      <c r="D33" s="11"/>
      <c r="E33" s="6"/>
      <c r="F33" s="6"/>
      <c r="G33" s="6"/>
      <c r="H33" s="6"/>
      <c r="I33" s="6"/>
      <c r="J33" s="11"/>
      <c r="K33" s="11"/>
    </row>
    <row r="34" spans="1:11" s="28" customFormat="1" ht="14.25" x14ac:dyDescent="0.2">
      <c r="A34" s="9" t="s">
        <v>57</v>
      </c>
      <c r="B34" s="9" t="s">
        <v>53</v>
      </c>
      <c r="C34" s="9"/>
      <c r="D34" s="30"/>
      <c r="E34" s="9"/>
      <c r="F34" s="9"/>
      <c r="G34" s="9"/>
      <c r="H34" s="9"/>
      <c r="I34" s="9"/>
      <c r="J34" s="12"/>
      <c r="K34" s="12"/>
    </row>
    <row r="35" spans="1:11" s="28" customFormat="1" ht="17.25" customHeight="1" x14ac:dyDescent="0.2">
      <c r="A35" s="9" t="s">
        <v>58</v>
      </c>
      <c r="B35" s="9" t="s">
        <v>63</v>
      </c>
      <c r="C35" s="9"/>
      <c r="D35" s="30"/>
      <c r="E35" s="9"/>
      <c r="F35" s="9"/>
      <c r="G35" s="9"/>
      <c r="H35" s="9"/>
      <c r="I35" s="9"/>
      <c r="J35" s="12"/>
      <c r="K35" s="12"/>
    </row>
    <row r="36" spans="1:11" ht="51" x14ac:dyDescent="0.25">
      <c r="A36" s="4" t="s">
        <v>59</v>
      </c>
      <c r="B36" s="4" t="s">
        <v>62</v>
      </c>
      <c r="C36" s="4" t="s">
        <v>64</v>
      </c>
      <c r="D36" s="13">
        <v>9</v>
      </c>
      <c r="E36" s="4" t="s">
        <v>22</v>
      </c>
      <c r="F36" s="4" t="s">
        <v>19</v>
      </c>
      <c r="G36" s="4"/>
      <c r="H36" s="5" t="s">
        <v>20</v>
      </c>
      <c r="I36" s="5" t="s">
        <v>24</v>
      </c>
      <c r="J36" s="13" t="s">
        <v>65</v>
      </c>
      <c r="K36" s="13" t="s">
        <v>62</v>
      </c>
    </row>
    <row r="37" spans="1:11" s="29" customFormat="1" ht="14.25" x14ac:dyDescent="0.2">
      <c r="A37" s="6" t="s">
        <v>49</v>
      </c>
      <c r="B37" s="7" t="s">
        <v>51</v>
      </c>
      <c r="C37" s="6"/>
      <c r="D37" s="11"/>
      <c r="E37" s="6"/>
      <c r="F37" s="6"/>
      <c r="G37" s="6"/>
      <c r="H37" s="6"/>
      <c r="I37" s="6"/>
      <c r="J37" s="11"/>
      <c r="K37" s="11"/>
    </row>
    <row r="38" spans="1:11" s="29" customFormat="1" ht="14.25" x14ac:dyDescent="0.2">
      <c r="A38" s="8" t="s">
        <v>174</v>
      </c>
      <c r="B38" s="9" t="s">
        <v>85</v>
      </c>
      <c r="C38" s="8"/>
      <c r="D38" s="12"/>
      <c r="E38" s="8"/>
      <c r="F38" s="8"/>
      <c r="G38" s="8"/>
      <c r="H38" s="8"/>
      <c r="I38" s="8"/>
      <c r="J38" s="12"/>
      <c r="K38" s="12"/>
    </row>
    <row r="39" spans="1:11" s="29" customFormat="1" ht="14.25" x14ac:dyDescent="0.2">
      <c r="A39" s="8" t="s">
        <v>175</v>
      </c>
      <c r="B39" s="9" t="s">
        <v>68</v>
      </c>
      <c r="C39" s="8"/>
      <c r="D39" s="12"/>
      <c r="E39" s="8"/>
      <c r="F39" s="8"/>
      <c r="G39" s="8"/>
      <c r="H39" s="8"/>
      <c r="I39" s="8"/>
      <c r="J39" s="12"/>
      <c r="K39" s="12"/>
    </row>
    <row r="40" spans="1:11" ht="25.5" x14ac:dyDescent="0.25">
      <c r="A40" s="4" t="s">
        <v>176</v>
      </c>
      <c r="B40" s="4" t="s">
        <v>61</v>
      </c>
      <c r="C40" s="4" t="s">
        <v>172</v>
      </c>
      <c r="D40" s="13">
        <v>10</v>
      </c>
      <c r="E40" s="4" t="s">
        <v>19</v>
      </c>
      <c r="F40" s="4" t="s">
        <v>19</v>
      </c>
      <c r="G40" s="5"/>
      <c r="H40" s="4" t="s">
        <v>20</v>
      </c>
      <c r="I40" s="4" t="s">
        <v>24</v>
      </c>
      <c r="J40" s="13" t="s">
        <v>177</v>
      </c>
      <c r="K40" s="13" t="s">
        <v>61</v>
      </c>
    </row>
    <row r="41" spans="1:11" ht="25.5" x14ac:dyDescent="0.25">
      <c r="A41" s="4" t="s">
        <v>178</v>
      </c>
      <c r="B41" s="4" t="s">
        <v>61</v>
      </c>
      <c r="C41" s="4" t="s">
        <v>179</v>
      </c>
      <c r="D41" s="13">
        <v>11</v>
      </c>
      <c r="E41" s="4" t="s">
        <v>19</v>
      </c>
      <c r="F41" s="4" t="s">
        <v>19</v>
      </c>
      <c r="G41" s="5"/>
      <c r="H41" s="4" t="s">
        <v>20</v>
      </c>
      <c r="I41" s="4" t="s">
        <v>28</v>
      </c>
      <c r="J41" s="13" t="s">
        <v>177</v>
      </c>
      <c r="K41" s="13" t="s">
        <v>61</v>
      </c>
    </row>
    <row r="42" spans="1:11" ht="25.5" x14ac:dyDescent="0.25">
      <c r="A42" s="4" t="s">
        <v>180</v>
      </c>
      <c r="B42" s="4" t="s">
        <v>61</v>
      </c>
      <c r="C42" s="4" t="s">
        <v>181</v>
      </c>
      <c r="D42" s="13">
        <v>10</v>
      </c>
      <c r="E42" s="4" t="s">
        <v>19</v>
      </c>
      <c r="F42" s="4" t="s">
        <v>19</v>
      </c>
      <c r="G42" s="4" t="s">
        <v>98</v>
      </c>
      <c r="H42" s="4" t="s">
        <v>20</v>
      </c>
      <c r="I42" s="4" t="s">
        <v>24</v>
      </c>
      <c r="J42" s="13" t="s">
        <v>182</v>
      </c>
      <c r="K42" s="13" t="s">
        <v>61</v>
      </c>
    </row>
    <row r="43" spans="1:11" ht="25.5" x14ac:dyDescent="0.25">
      <c r="A43" s="4" t="s">
        <v>183</v>
      </c>
      <c r="B43" s="4" t="s">
        <v>61</v>
      </c>
      <c r="C43" s="4" t="s">
        <v>184</v>
      </c>
      <c r="D43" s="13">
        <v>11</v>
      </c>
      <c r="E43" s="4" t="s">
        <v>19</v>
      </c>
      <c r="F43" s="4" t="s">
        <v>19</v>
      </c>
      <c r="G43" s="4" t="s">
        <v>98</v>
      </c>
      <c r="H43" s="4" t="s">
        <v>20</v>
      </c>
      <c r="I43" s="4" t="s">
        <v>28</v>
      </c>
      <c r="J43" s="13" t="s">
        <v>182</v>
      </c>
      <c r="K43" s="13" t="s">
        <v>61</v>
      </c>
    </row>
    <row r="44" spans="1:11" ht="63.75" x14ac:dyDescent="0.25">
      <c r="A44" s="4" t="s">
        <v>185</v>
      </c>
      <c r="B44" s="4" t="s">
        <v>96</v>
      </c>
      <c r="C44" s="4" t="s">
        <v>186</v>
      </c>
      <c r="D44" s="43" t="s">
        <v>50</v>
      </c>
      <c r="E44" s="4" t="s">
        <v>60</v>
      </c>
      <c r="F44" s="4" t="s">
        <v>19</v>
      </c>
      <c r="G44" s="5"/>
      <c r="H44" s="4" t="s">
        <v>20</v>
      </c>
      <c r="I44" s="4" t="s">
        <v>28</v>
      </c>
      <c r="J44" s="13" t="s">
        <v>187</v>
      </c>
      <c r="K44" s="13" t="s">
        <v>61</v>
      </c>
    </row>
    <row r="45" spans="1:11" ht="63.75" x14ac:dyDescent="0.25">
      <c r="A45" s="4" t="s">
        <v>188</v>
      </c>
      <c r="B45" s="4" t="s">
        <v>61</v>
      </c>
      <c r="C45" s="4" t="s">
        <v>189</v>
      </c>
      <c r="D45" s="13">
        <v>10</v>
      </c>
      <c r="E45" s="4" t="s">
        <v>60</v>
      </c>
      <c r="F45" s="4" t="s">
        <v>19</v>
      </c>
      <c r="G45" s="5"/>
      <c r="H45" s="4" t="s">
        <v>20</v>
      </c>
      <c r="I45" s="4" t="s">
        <v>24</v>
      </c>
      <c r="J45" s="13" t="s">
        <v>190</v>
      </c>
      <c r="K45" s="13" t="s">
        <v>61</v>
      </c>
    </row>
    <row r="46" spans="1:11" ht="63.75" x14ac:dyDescent="0.25">
      <c r="A46" s="4" t="s">
        <v>191</v>
      </c>
      <c r="B46" s="4" t="s">
        <v>61</v>
      </c>
      <c r="C46" s="4" t="s">
        <v>189</v>
      </c>
      <c r="D46" s="13">
        <v>11</v>
      </c>
      <c r="E46" s="4" t="s">
        <v>60</v>
      </c>
      <c r="F46" s="4" t="s">
        <v>19</v>
      </c>
      <c r="G46" s="5"/>
      <c r="H46" s="4" t="s">
        <v>20</v>
      </c>
      <c r="I46" s="4" t="s">
        <v>28</v>
      </c>
      <c r="J46" s="13" t="s">
        <v>190</v>
      </c>
      <c r="K46" s="13" t="s">
        <v>61</v>
      </c>
    </row>
    <row r="47" spans="1:11" ht="63.75" x14ac:dyDescent="0.25">
      <c r="A47" s="4" t="s">
        <v>192</v>
      </c>
      <c r="B47" s="4" t="s">
        <v>61</v>
      </c>
      <c r="C47" s="4" t="s">
        <v>193</v>
      </c>
      <c r="D47" s="13">
        <v>10</v>
      </c>
      <c r="E47" s="4" t="s">
        <v>60</v>
      </c>
      <c r="F47" s="4" t="s">
        <v>19</v>
      </c>
      <c r="G47" s="5"/>
      <c r="H47" s="4" t="s">
        <v>20</v>
      </c>
      <c r="I47" s="4" t="s">
        <v>24</v>
      </c>
      <c r="J47" s="13" t="s">
        <v>194</v>
      </c>
      <c r="K47" s="13" t="s">
        <v>61</v>
      </c>
    </row>
    <row r="48" spans="1:11" ht="63.75" x14ac:dyDescent="0.25">
      <c r="A48" s="4" t="s">
        <v>195</v>
      </c>
      <c r="B48" s="4" t="s">
        <v>61</v>
      </c>
      <c r="C48" s="4" t="s">
        <v>193</v>
      </c>
      <c r="D48" s="13">
        <v>11</v>
      </c>
      <c r="E48" s="4" t="s">
        <v>60</v>
      </c>
      <c r="F48" s="4" t="s">
        <v>19</v>
      </c>
      <c r="G48" s="5"/>
      <c r="H48" s="4" t="s">
        <v>20</v>
      </c>
      <c r="I48" s="4" t="s">
        <v>28</v>
      </c>
      <c r="J48" s="13" t="s">
        <v>194</v>
      </c>
      <c r="K48" s="13" t="s">
        <v>61</v>
      </c>
    </row>
    <row r="49" spans="1:11" ht="63.75" x14ac:dyDescent="0.25">
      <c r="A49" s="4" t="s">
        <v>196</v>
      </c>
      <c r="B49" s="4" t="s">
        <v>61</v>
      </c>
      <c r="C49" s="4" t="s">
        <v>197</v>
      </c>
      <c r="D49" s="13">
        <v>10</v>
      </c>
      <c r="E49" s="4" t="s">
        <v>60</v>
      </c>
      <c r="F49" s="4" t="s">
        <v>19</v>
      </c>
      <c r="G49" s="4" t="s">
        <v>98</v>
      </c>
      <c r="H49" s="4" t="s">
        <v>20</v>
      </c>
      <c r="I49" s="4" t="s">
        <v>24</v>
      </c>
      <c r="J49" s="13" t="s">
        <v>198</v>
      </c>
      <c r="K49" s="13" t="s">
        <v>61</v>
      </c>
    </row>
    <row r="50" spans="1:11" ht="63.75" x14ac:dyDescent="0.25">
      <c r="A50" s="4" t="s">
        <v>199</v>
      </c>
      <c r="B50" s="4" t="s">
        <v>61</v>
      </c>
      <c r="C50" s="4" t="s">
        <v>200</v>
      </c>
      <c r="D50" s="13">
        <v>11</v>
      </c>
      <c r="E50" s="4" t="s">
        <v>60</v>
      </c>
      <c r="F50" s="4" t="s">
        <v>19</v>
      </c>
      <c r="G50" s="4" t="s">
        <v>98</v>
      </c>
      <c r="H50" s="4" t="s">
        <v>20</v>
      </c>
      <c r="I50" s="4" t="s">
        <v>28</v>
      </c>
      <c r="J50" s="13" t="s">
        <v>198</v>
      </c>
      <c r="K50" s="13" t="s">
        <v>61</v>
      </c>
    </row>
    <row r="51" spans="1:11" ht="63.75" x14ac:dyDescent="0.25">
      <c r="A51" s="4" t="s">
        <v>201</v>
      </c>
      <c r="B51" s="4" t="s">
        <v>96</v>
      </c>
      <c r="C51" s="4" t="s">
        <v>202</v>
      </c>
      <c r="D51" s="13">
        <v>10</v>
      </c>
      <c r="E51" s="4" t="s">
        <v>60</v>
      </c>
      <c r="F51" s="4" t="s">
        <v>19</v>
      </c>
      <c r="G51" s="4" t="s">
        <v>98</v>
      </c>
      <c r="H51" s="4" t="s">
        <v>20</v>
      </c>
      <c r="I51" s="4" t="s">
        <v>24</v>
      </c>
      <c r="J51" s="13" t="s">
        <v>203</v>
      </c>
      <c r="K51" s="13" t="s">
        <v>61</v>
      </c>
    </row>
    <row r="52" spans="1:11" ht="63.75" x14ac:dyDescent="0.25">
      <c r="A52" s="4" t="s">
        <v>204</v>
      </c>
      <c r="B52" s="4" t="s">
        <v>96</v>
      </c>
      <c r="C52" s="4" t="s">
        <v>205</v>
      </c>
      <c r="D52" s="13">
        <v>11</v>
      </c>
      <c r="E52" s="4" t="s">
        <v>60</v>
      </c>
      <c r="F52" s="4" t="s">
        <v>19</v>
      </c>
      <c r="G52" s="4" t="s">
        <v>98</v>
      </c>
      <c r="H52" s="4" t="s">
        <v>20</v>
      </c>
      <c r="I52" s="4" t="s">
        <v>28</v>
      </c>
      <c r="J52" s="13" t="s">
        <v>203</v>
      </c>
      <c r="K52" s="13" t="s">
        <v>61</v>
      </c>
    </row>
    <row r="53" spans="1:11" ht="51" x14ac:dyDescent="0.25">
      <c r="A53" s="4" t="s">
        <v>206</v>
      </c>
      <c r="B53" s="4" t="s">
        <v>61</v>
      </c>
      <c r="C53" s="4" t="s">
        <v>207</v>
      </c>
      <c r="D53" s="13">
        <v>10</v>
      </c>
      <c r="E53" s="4" t="s">
        <v>22</v>
      </c>
      <c r="F53" s="4" t="s">
        <v>19</v>
      </c>
      <c r="G53" s="4" t="s">
        <v>98</v>
      </c>
      <c r="H53" s="4" t="s">
        <v>20</v>
      </c>
      <c r="I53" s="4" t="s">
        <v>24</v>
      </c>
      <c r="J53" s="13" t="s">
        <v>208</v>
      </c>
      <c r="K53" s="13" t="s">
        <v>61</v>
      </c>
    </row>
    <row r="54" spans="1:11" ht="51" x14ac:dyDescent="0.25">
      <c r="A54" s="4" t="s">
        <v>209</v>
      </c>
      <c r="B54" s="4" t="s">
        <v>61</v>
      </c>
      <c r="C54" s="4" t="s">
        <v>207</v>
      </c>
      <c r="D54" s="13">
        <v>11</v>
      </c>
      <c r="E54" s="4" t="s">
        <v>22</v>
      </c>
      <c r="F54" s="4" t="s">
        <v>19</v>
      </c>
      <c r="G54" s="4" t="s">
        <v>98</v>
      </c>
      <c r="H54" s="4" t="s">
        <v>20</v>
      </c>
      <c r="I54" s="4" t="s">
        <v>28</v>
      </c>
      <c r="J54" s="13" t="s">
        <v>208</v>
      </c>
      <c r="K54" s="13" t="s">
        <v>61</v>
      </c>
    </row>
    <row r="55" spans="1:11" ht="38.25" x14ac:dyDescent="0.25">
      <c r="A55" s="4" t="s">
        <v>210</v>
      </c>
      <c r="B55" s="4" t="s">
        <v>211</v>
      </c>
      <c r="C55" s="4" t="s">
        <v>212</v>
      </c>
      <c r="D55" s="43" t="s">
        <v>50</v>
      </c>
      <c r="E55" s="4" t="s">
        <v>19</v>
      </c>
      <c r="F55" s="4" t="s">
        <v>19</v>
      </c>
      <c r="G55" s="5"/>
      <c r="H55" s="4"/>
      <c r="I55" s="4" t="s">
        <v>28</v>
      </c>
      <c r="J55" s="13" t="s">
        <v>213</v>
      </c>
      <c r="K55" s="13" t="s">
        <v>61</v>
      </c>
    </row>
    <row r="56" spans="1:11" s="28" customFormat="1" ht="29.25" customHeight="1" x14ac:dyDescent="0.2">
      <c r="A56" s="49" t="s">
        <v>23</v>
      </c>
      <c r="B56" s="50"/>
      <c r="C56" s="50"/>
      <c r="D56" s="50"/>
      <c r="E56" s="50"/>
      <c r="F56" s="50"/>
      <c r="G56" s="50"/>
      <c r="H56" s="50"/>
      <c r="I56" s="50"/>
      <c r="J56" s="50"/>
      <c r="K56" s="51"/>
    </row>
    <row r="57" spans="1:11" s="28" customFormat="1" ht="14.25" x14ac:dyDescent="0.2">
      <c r="A57" s="26" t="s">
        <v>32</v>
      </c>
      <c r="B57" s="26"/>
      <c r="C57" s="26"/>
      <c r="D57" s="27"/>
      <c r="E57" s="26"/>
      <c r="F57" s="26"/>
      <c r="G57" s="26"/>
      <c r="H57" s="26"/>
      <c r="I57" s="26"/>
      <c r="J57" s="37"/>
      <c r="K57" s="37"/>
    </row>
    <row r="58" spans="1:11" s="29" customFormat="1" ht="14.25" x14ac:dyDescent="0.2">
      <c r="A58" s="6" t="s">
        <v>56</v>
      </c>
      <c r="B58" s="7" t="s">
        <v>27</v>
      </c>
      <c r="C58" s="6"/>
      <c r="D58" s="11"/>
      <c r="E58" s="6"/>
      <c r="F58" s="6"/>
      <c r="G58" s="6"/>
      <c r="H58" s="6"/>
      <c r="I58" s="6"/>
      <c r="J58" s="11"/>
      <c r="K58" s="11"/>
    </row>
    <row r="59" spans="1:11" s="28" customFormat="1" ht="14.25" x14ac:dyDescent="0.2">
      <c r="A59" s="9" t="s">
        <v>214</v>
      </c>
      <c r="B59" s="9" t="s">
        <v>85</v>
      </c>
      <c r="C59" s="9"/>
      <c r="D59" s="30"/>
      <c r="E59" s="9"/>
      <c r="F59" s="9"/>
      <c r="G59" s="9"/>
      <c r="H59" s="9"/>
      <c r="I59" s="9"/>
      <c r="J59" s="12"/>
      <c r="K59" s="12"/>
    </row>
    <row r="60" spans="1:11" s="28" customFormat="1" ht="14.25" x14ac:dyDescent="0.2">
      <c r="A60" s="9" t="s">
        <v>215</v>
      </c>
      <c r="B60" s="9" t="s">
        <v>68</v>
      </c>
      <c r="C60" s="9"/>
      <c r="D60" s="30"/>
      <c r="E60" s="9"/>
      <c r="F60" s="9"/>
      <c r="G60" s="9"/>
      <c r="H60" s="9"/>
      <c r="I60" s="9"/>
      <c r="J60" s="12"/>
      <c r="K60" s="12"/>
    </row>
    <row r="61" spans="1:11" ht="63.75" x14ac:dyDescent="0.25">
      <c r="A61" s="4" t="s">
        <v>216</v>
      </c>
      <c r="B61" s="4" t="s">
        <v>96</v>
      </c>
      <c r="C61" s="4" t="s">
        <v>217</v>
      </c>
      <c r="D61" s="13">
        <v>2</v>
      </c>
      <c r="E61" s="4" t="s">
        <v>60</v>
      </c>
      <c r="F61" s="4" t="s">
        <v>19</v>
      </c>
      <c r="G61" s="4"/>
      <c r="H61" s="5" t="s">
        <v>20</v>
      </c>
      <c r="I61" s="5" t="s">
        <v>24</v>
      </c>
      <c r="J61" s="13" t="s">
        <v>218</v>
      </c>
      <c r="K61" s="13" t="s">
        <v>61</v>
      </c>
    </row>
    <row r="62" spans="1:11" ht="63.75" x14ac:dyDescent="0.25">
      <c r="A62" s="4" t="s">
        <v>219</v>
      </c>
      <c r="B62" s="4" t="s">
        <v>96</v>
      </c>
      <c r="C62" s="4" t="s">
        <v>217</v>
      </c>
      <c r="D62" s="13">
        <v>3</v>
      </c>
      <c r="E62" s="4" t="s">
        <v>60</v>
      </c>
      <c r="F62" s="4" t="s">
        <v>19</v>
      </c>
      <c r="G62" s="4"/>
      <c r="H62" s="5" t="s">
        <v>20</v>
      </c>
      <c r="I62" s="5" t="s">
        <v>28</v>
      </c>
      <c r="J62" s="13" t="s">
        <v>218</v>
      </c>
      <c r="K62" s="13" t="s">
        <v>61</v>
      </c>
    </row>
    <row r="63" spans="1:11" ht="63.75" x14ac:dyDescent="0.25">
      <c r="A63" s="4" t="s">
        <v>220</v>
      </c>
      <c r="B63" s="4" t="s">
        <v>96</v>
      </c>
      <c r="C63" s="4" t="s">
        <v>221</v>
      </c>
      <c r="D63" s="13">
        <v>4</v>
      </c>
      <c r="E63" s="4" t="s">
        <v>60</v>
      </c>
      <c r="F63" s="4" t="s">
        <v>19</v>
      </c>
      <c r="G63" s="4"/>
      <c r="H63" s="5" t="s">
        <v>20</v>
      </c>
      <c r="I63" s="5" t="s">
        <v>29</v>
      </c>
      <c r="J63" s="13" t="s">
        <v>218</v>
      </c>
      <c r="K63" s="13" t="s">
        <v>61</v>
      </c>
    </row>
    <row r="64" spans="1:11" ht="63.75" x14ac:dyDescent="0.25">
      <c r="A64" s="4" t="s">
        <v>222</v>
      </c>
      <c r="B64" s="4" t="s">
        <v>96</v>
      </c>
      <c r="C64" s="4" t="s">
        <v>223</v>
      </c>
      <c r="D64" s="13">
        <v>3</v>
      </c>
      <c r="E64" s="4" t="s">
        <v>60</v>
      </c>
      <c r="F64" s="4" t="s">
        <v>19</v>
      </c>
      <c r="G64" s="4"/>
      <c r="H64" s="5" t="s">
        <v>20</v>
      </c>
      <c r="I64" s="5" t="s">
        <v>24</v>
      </c>
      <c r="J64" s="13" t="s">
        <v>224</v>
      </c>
      <c r="K64" s="13" t="s">
        <v>61</v>
      </c>
    </row>
    <row r="65" spans="1:11" ht="63.75" x14ac:dyDescent="0.25">
      <c r="A65" s="4" t="s">
        <v>225</v>
      </c>
      <c r="B65" s="4" t="s">
        <v>96</v>
      </c>
      <c r="C65" s="4" t="s">
        <v>223</v>
      </c>
      <c r="D65" s="13">
        <v>4</v>
      </c>
      <c r="E65" s="4" t="s">
        <v>60</v>
      </c>
      <c r="F65" s="4" t="s">
        <v>19</v>
      </c>
      <c r="G65" s="4"/>
      <c r="H65" s="5" t="s">
        <v>20</v>
      </c>
      <c r="I65" s="5" t="s">
        <v>28</v>
      </c>
      <c r="J65" s="13" t="s">
        <v>224</v>
      </c>
      <c r="K65" s="13" t="s">
        <v>61</v>
      </c>
    </row>
    <row r="66" spans="1:11" s="29" customFormat="1" ht="14.25" x14ac:dyDescent="0.2">
      <c r="A66" s="6" t="s">
        <v>52</v>
      </c>
      <c r="B66" s="7" t="s">
        <v>31</v>
      </c>
      <c r="C66" s="6"/>
      <c r="D66" s="11"/>
      <c r="E66" s="6"/>
      <c r="F66" s="6"/>
      <c r="G66" s="6"/>
      <c r="H66" s="6"/>
      <c r="I66" s="6"/>
      <c r="J66" s="11"/>
      <c r="K66" s="11"/>
    </row>
    <row r="67" spans="1:11" s="28" customFormat="1" ht="14.25" x14ac:dyDescent="0.2">
      <c r="A67" s="9" t="s">
        <v>226</v>
      </c>
      <c r="B67" s="9" t="s">
        <v>85</v>
      </c>
      <c r="C67" s="9"/>
      <c r="D67" s="30"/>
      <c r="E67" s="9"/>
      <c r="F67" s="9"/>
      <c r="G67" s="9"/>
      <c r="H67" s="9"/>
      <c r="I67" s="9"/>
      <c r="J67" s="12"/>
      <c r="K67" s="12"/>
    </row>
    <row r="68" spans="1:11" s="28" customFormat="1" ht="14.25" x14ac:dyDescent="0.2">
      <c r="A68" s="9" t="s">
        <v>227</v>
      </c>
      <c r="B68" s="9" t="s">
        <v>68</v>
      </c>
      <c r="C68" s="9"/>
      <c r="D68" s="30"/>
      <c r="E68" s="9"/>
      <c r="F68" s="9"/>
      <c r="G68" s="9"/>
      <c r="H68" s="9"/>
      <c r="I68" s="9"/>
      <c r="J68" s="12"/>
      <c r="K68" s="12"/>
    </row>
    <row r="69" spans="1:11" ht="63.75" x14ac:dyDescent="0.25">
      <c r="A69" s="4" t="s">
        <v>228</v>
      </c>
      <c r="B69" s="4" t="s">
        <v>61</v>
      </c>
      <c r="C69" s="4" t="s">
        <v>148</v>
      </c>
      <c r="D69" s="13">
        <v>5</v>
      </c>
      <c r="E69" s="4" t="s">
        <v>60</v>
      </c>
      <c r="F69" s="4" t="s">
        <v>19</v>
      </c>
      <c r="G69" s="4"/>
      <c r="H69" s="5" t="s">
        <v>20</v>
      </c>
      <c r="I69" s="5" t="s">
        <v>24</v>
      </c>
      <c r="J69" s="13" t="s">
        <v>229</v>
      </c>
      <c r="K69" s="13" t="s">
        <v>61</v>
      </c>
    </row>
    <row r="70" spans="1:11" ht="63.75" x14ac:dyDescent="0.25">
      <c r="A70" s="4" t="s">
        <v>230</v>
      </c>
      <c r="B70" s="4" t="s">
        <v>61</v>
      </c>
      <c r="C70" s="4" t="s">
        <v>148</v>
      </c>
      <c r="D70" s="13">
        <v>6</v>
      </c>
      <c r="E70" s="4" t="s">
        <v>60</v>
      </c>
      <c r="F70" s="4" t="s">
        <v>19</v>
      </c>
      <c r="G70" s="4"/>
      <c r="H70" s="5" t="s">
        <v>20</v>
      </c>
      <c r="I70" s="5" t="s">
        <v>28</v>
      </c>
      <c r="J70" s="13" t="s">
        <v>229</v>
      </c>
      <c r="K70" s="13" t="s">
        <v>61</v>
      </c>
    </row>
  </sheetData>
  <autoFilter ref="A2:K12"/>
  <mergeCells count="4">
    <mergeCell ref="A3:K3"/>
    <mergeCell ref="A1:K1"/>
    <mergeCell ref="A31:K31"/>
    <mergeCell ref="A56:K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Приложение_1</vt:lpstr>
      <vt:lpstr>Приложение_2</vt:lpstr>
      <vt:lpstr>Лист1</vt:lpstr>
      <vt:lpstr>Приложение_2!sub_1101</vt:lpstr>
      <vt:lpstr>Приложение_2!sub_1123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2023-03-02T07:59:39Z</dcterms:modified>
</cp:coreProperties>
</file>